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 activeTab="5"/>
  </bookViews>
  <sheets>
    <sheet name="сентябрь " sheetId="20" r:id="rId1"/>
    <sheet name="октябрь" sheetId="19" r:id="rId2"/>
    <sheet name="ноябрь" sheetId="18" r:id="rId3"/>
    <sheet name="декабрь" sheetId="17" r:id="rId4"/>
    <sheet name="январь" sheetId="16" r:id="rId5"/>
    <sheet name="февраль" sheetId="15" r:id="rId6"/>
    <sheet name="март" sheetId="14" r:id="rId7"/>
    <sheet name="апрель" sheetId="13" r:id="rId8"/>
    <sheet name="май" sheetId="12" r:id="rId9"/>
    <sheet name="Часть3" sheetId="3" r:id="rId10"/>
    <sheet name="Часть 4" sheetId="4" r:id="rId11"/>
  </sheets>
  <calcPr calcId="125725" refMode="R1C1"/>
</workbook>
</file>

<file path=xl/calcChain.xml><?xml version="1.0" encoding="utf-8"?>
<calcChain xmlns="http://schemas.openxmlformats.org/spreadsheetml/2006/main">
  <c r="T8" i="16"/>
  <c r="AB8"/>
  <c r="AB41" s="1"/>
  <c r="AB8" i="15" s="1"/>
  <c r="AB41" s="1"/>
  <c r="AB8" i="14" s="1"/>
  <c r="AB41" s="1"/>
  <c r="AB8" i="13" s="1"/>
  <c r="AB41" s="1"/>
  <c r="AB8" i="12" s="1"/>
  <c r="AB41" s="1"/>
  <c r="AD8" i="16"/>
  <c r="AD41" s="1"/>
  <c r="AD8" i="15" s="1"/>
  <c r="AD41" s="1"/>
  <c r="AD8" i="14" s="1"/>
  <c r="AD41" s="1"/>
  <c r="AD8" i="13" s="1"/>
  <c r="AD41" s="1"/>
  <c r="AD8" i="12" s="1"/>
  <c r="AD41" s="1"/>
  <c r="AE8" i="16"/>
  <c r="AE41" s="1"/>
  <c r="AE8" i="15" s="1"/>
  <c r="AE41" s="1"/>
  <c r="AE8" i="14" s="1"/>
  <c r="AE41" s="1"/>
  <c r="AE8" i="13" s="1"/>
  <c r="AE41" s="1"/>
  <c r="AE8" i="12" s="1"/>
  <c r="AE41" s="1"/>
  <c r="AI8" i="16"/>
  <c r="AK8"/>
  <c r="AK41" s="1"/>
  <c r="AK8" i="15" s="1"/>
  <c r="AK41" s="1"/>
  <c r="AK8" i="14" s="1"/>
  <c r="AK41" s="1"/>
  <c r="AK8" i="13" s="1"/>
  <c r="AK41" s="1"/>
  <c r="AK8" i="12" s="1"/>
  <c r="AK41" s="1"/>
  <c r="AL8" i="16"/>
  <c r="AL41" s="1"/>
  <c r="AL8" i="15" s="1"/>
  <c r="AL41" s="1"/>
  <c r="AL8" i="14" s="1"/>
  <c r="AL41" s="1"/>
  <c r="AL8" i="13" s="1"/>
  <c r="AL41" s="1"/>
  <c r="AL8" i="12" s="1"/>
  <c r="AL41" s="1"/>
  <c r="AM8" i="16"/>
  <c r="AM41" s="1"/>
  <c r="AM8" i="15" s="1"/>
  <c r="AM41" s="1"/>
  <c r="AM8" i="14" s="1"/>
  <c r="AM41" s="1"/>
  <c r="AM8" i="13" s="1"/>
  <c r="AM41" s="1"/>
  <c r="AM8" i="12" s="1"/>
  <c r="AM41" s="1"/>
  <c r="AN8" i="16"/>
  <c r="AI41"/>
  <c r="AI8" i="15" s="1"/>
  <c r="AI41" s="1"/>
  <c r="AI8" i="14" s="1"/>
  <c r="AI41" s="1"/>
  <c r="AI8" i="13" s="1"/>
  <c r="AI41" s="1"/>
  <c r="AI8" i="12" s="1"/>
  <c r="AI41" s="1"/>
  <c r="AN41" i="16"/>
  <c r="AN8" i="15" s="1"/>
  <c r="AN41" s="1"/>
  <c r="AN8" i="14" s="1"/>
  <c r="AN41" s="1"/>
  <c r="AN8" i="13" s="1"/>
  <c r="AN41" s="1"/>
  <c r="AN8" i="12" s="1"/>
  <c r="AN41" s="1"/>
  <c r="O8" i="16"/>
  <c r="O41" s="1"/>
  <c r="O8" i="15" s="1"/>
  <c r="O41" s="1"/>
  <c r="O8" i="14" s="1"/>
  <c r="O41" s="1"/>
  <c r="O8" i="13" s="1"/>
  <c r="O41" s="1"/>
  <c r="O8" i="12" s="1"/>
  <c r="O41" s="1"/>
  <c r="C8" i="18"/>
  <c r="T8"/>
  <c r="T8" i="17" s="1"/>
  <c r="AB8" i="18"/>
  <c r="AB8" i="17" s="1"/>
  <c r="AD8" i="18"/>
  <c r="AD8" i="17" s="1"/>
  <c r="AE8" i="18"/>
  <c r="AE8" i="17" s="1"/>
  <c r="AI8" i="18"/>
  <c r="AI8" i="17" s="1"/>
  <c r="AK8" i="18"/>
  <c r="AK8" i="17" s="1"/>
  <c r="AL8" i="18"/>
  <c r="AL8" i="17" s="1"/>
  <c r="AM8" i="18"/>
  <c r="AM8" i="17" s="1"/>
  <c r="AN8" i="18"/>
  <c r="AN8" i="17" s="1"/>
  <c r="AO8" i="18"/>
  <c r="AO8" i="17" s="1"/>
  <c r="O8" i="18"/>
  <c r="AB8" i="19"/>
  <c r="AD8"/>
  <c r="AE8"/>
  <c r="AH8"/>
  <c r="AI8"/>
  <c r="AK8"/>
  <c r="AL8"/>
  <c r="AM8"/>
  <c r="AN8"/>
  <c r="C8"/>
  <c r="AG8" l="1"/>
  <c r="AG8" i="18" s="1"/>
  <c r="AG8" i="17" s="1"/>
  <c r="AG8" i="16" s="1"/>
  <c r="AG41" s="1"/>
  <c r="AG8" i="15" s="1"/>
  <c r="AG41" s="1"/>
  <c r="AG8" i="14" s="1"/>
  <c r="AG41" s="1"/>
  <c r="AG8" i="13" s="1"/>
  <c r="AG41" s="1"/>
  <c r="AG8" i="12" s="1"/>
  <c r="AG41" s="1"/>
  <c r="AF8" i="19"/>
  <c r="AF8" i="18" s="1"/>
  <c r="AF8" i="17" s="1"/>
  <c r="AF8" i="16" s="1"/>
  <c r="AF41" s="1"/>
  <c r="AF8" i="15" s="1"/>
  <c r="AF41" s="1"/>
  <c r="AF8" i="14" s="1"/>
  <c r="AF41" s="1"/>
  <c r="AF8" i="13" s="1"/>
  <c r="AF41" s="1"/>
  <c r="AF8" i="12" s="1"/>
  <c r="AF41" s="1"/>
  <c r="AC8" i="18"/>
  <c r="AC8" i="17" s="1"/>
  <c r="AC8" i="16" s="1"/>
  <c r="AC41" s="1"/>
  <c r="AC8" i="15" s="1"/>
  <c r="AA8" i="18"/>
  <c r="AA8" i="17" s="1"/>
  <c r="AA8" i="16" s="1"/>
  <c r="AA41" s="1"/>
  <c r="AA8" i="15" s="1"/>
  <c r="Y8" i="19"/>
  <c r="X8"/>
  <c r="X8" i="18" s="1"/>
  <c r="X8" i="17" s="1"/>
  <c r="X8" i="16" s="1"/>
  <c r="X41" s="1"/>
  <c r="X8" i="15" s="1"/>
  <c r="X41" s="1"/>
  <c r="X8" i="14" s="1"/>
  <c r="X41" s="1"/>
  <c r="X8" i="13" s="1"/>
  <c r="X41" s="1"/>
  <c r="X8" i="12" s="1"/>
  <c r="X41" s="1"/>
  <c r="W8" i="19"/>
  <c r="V8"/>
  <c r="V8" i="18" s="1"/>
  <c r="U8" i="19"/>
  <c r="P8"/>
  <c r="L8"/>
  <c r="K8"/>
  <c r="J8"/>
  <c r="I8"/>
  <c r="S39" i="20"/>
  <c r="B39"/>
  <c r="S38"/>
  <c r="B38"/>
  <c r="S37"/>
  <c r="B37"/>
  <c r="S36"/>
  <c r="B36"/>
  <c r="S35"/>
  <c r="B35"/>
  <c r="S34"/>
  <c r="B34"/>
  <c r="S33"/>
  <c r="B33"/>
  <c r="S32"/>
  <c r="B32"/>
  <c r="S31"/>
  <c r="B31"/>
  <c r="S30"/>
  <c r="B30"/>
  <c r="S29"/>
  <c r="B29"/>
  <c r="S28"/>
  <c r="B28"/>
  <c r="S27"/>
  <c r="B27"/>
  <c r="S26"/>
  <c r="B26"/>
  <c r="S25"/>
  <c r="B25"/>
  <c r="S24"/>
  <c r="B24"/>
  <c r="S23"/>
  <c r="B23"/>
  <c r="S22"/>
  <c r="S21"/>
  <c r="B21"/>
  <c r="S20"/>
  <c r="B20"/>
  <c r="S19"/>
  <c r="B19"/>
  <c r="S18"/>
  <c r="B18"/>
  <c r="S17"/>
  <c r="B17"/>
  <c r="S16"/>
  <c r="B16"/>
  <c r="S15"/>
  <c r="B15"/>
  <c r="S14"/>
  <c r="B14"/>
  <c r="S13"/>
  <c r="B13"/>
  <c r="S12"/>
  <c r="B12"/>
  <c r="S11"/>
  <c r="B11"/>
  <c r="S10"/>
  <c r="B10"/>
  <c r="S9"/>
  <c r="B9"/>
  <c r="S8"/>
  <c r="B8"/>
  <c r="AJ8" i="18"/>
  <c r="AH8"/>
  <c r="AH8" i="17" s="1"/>
  <c r="AH8" i="16" s="1"/>
  <c r="AH41" s="1"/>
  <c r="AH8" i="15" s="1"/>
  <c r="AH41" s="1"/>
  <c r="AH8" i="14" s="1"/>
  <c r="AH41" s="1"/>
  <c r="AH8" i="13" s="1"/>
  <c r="AH41" s="1"/>
  <c r="AH8" i="12" s="1"/>
  <c r="AH41" s="1"/>
  <c r="Q8" i="18"/>
  <c r="S39" i="19"/>
  <c r="B39"/>
  <c r="S38"/>
  <c r="B38"/>
  <c r="S37"/>
  <c r="B37"/>
  <c r="S36"/>
  <c r="B36"/>
  <c r="S35"/>
  <c r="B35"/>
  <c r="S34"/>
  <c r="B34"/>
  <c r="S33"/>
  <c r="B33"/>
  <c r="S32"/>
  <c r="B32"/>
  <c r="S31"/>
  <c r="B31"/>
  <c r="S30"/>
  <c r="B30"/>
  <c r="S29"/>
  <c r="B29"/>
  <c r="S28"/>
  <c r="B28"/>
  <c r="S27"/>
  <c r="B27"/>
  <c r="S26"/>
  <c r="B26"/>
  <c r="S25"/>
  <c r="B25"/>
  <c r="S24"/>
  <c r="B24"/>
  <c r="S23"/>
  <c r="B23"/>
  <c r="S22"/>
  <c r="B22"/>
  <c r="S21"/>
  <c r="B21"/>
  <c r="S20"/>
  <c r="B20"/>
  <c r="S19"/>
  <c r="B19"/>
  <c r="S18"/>
  <c r="B18"/>
  <c r="S17"/>
  <c r="B17"/>
  <c r="S16"/>
  <c r="B16"/>
  <c r="S15"/>
  <c r="B15"/>
  <c r="S14"/>
  <c r="B14"/>
  <c r="S13"/>
  <c r="B13"/>
  <c r="S12"/>
  <c r="B12"/>
  <c r="S11"/>
  <c r="B11"/>
  <c r="S10"/>
  <c r="B10"/>
  <c r="S9"/>
  <c r="B9"/>
  <c r="S39" i="18"/>
  <c r="B39"/>
  <c r="S38"/>
  <c r="B38"/>
  <c r="S37"/>
  <c r="B37"/>
  <c r="S36"/>
  <c r="B36"/>
  <c r="S35"/>
  <c r="B35"/>
  <c r="S34"/>
  <c r="B34"/>
  <c r="S33"/>
  <c r="B33"/>
  <c r="S32"/>
  <c r="B32"/>
  <c r="S31"/>
  <c r="B31"/>
  <c r="S30"/>
  <c r="B30"/>
  <c r="S29"/>
  <c r="B29"/>
  <c r="S28"/>
  <c r="B28"/>
  <c r="S27"/>
  <c r="B27"/>
  <c r="S26"/>
  <c r="B26"/>
  <c r="S25"/>
  <c r="B25"/>
  <c r="S24"/>
  <c r="B24"/>
  <c r="S23"/>
  <c r="B23"/>
  <c r="S22"/>
  <c r="B22"/>
  <c r="S21"/>
  <c r="B21"/>
  <c r="S20"/>
  <c r="B20"/>
  <c r="S19"/>
  <c r="B19"/>
  <c r="S18"/>
  <c r="B18"/>
  <c r="S17"/>
  <c r="B17"/>
  <c r="S16"/>
  <c r="B16"/>
  <c r="S15"/>
  <c r="B15"/>
  <c r="S14"/>
  <c r="B14"/>
  <c r="S13"/>
  <c r="B13"/>
  <c r="S12"/>
  <c r="B12"/>
  <c r="S11"/>
  <c r="B11"/>
  <c r="S10"/>
  <c r="B10"/>
  <c r="S9"/>
  <c r="B9"/>
  <c r="AO40" i="17"/>
  <c r="AO41" s="1"/>
  <c r="AO8" i="16" s="1"/>
  <c r="S39" i="17"/>
  <c r="B39"/>
  <c r="S38"/>
  <c r="B38"/>
  <c r="S37"/>
  <c r="B37"/>
  <c r="S36"/>
  <c r="B36"/>
  <c r="S35"/>
  <c r="B35"/>
  <c r="S34"/>
  <c r="B34"/>
  <c r="S33"/>
  <c r="B33"/>
  <c r="S32"/>
  <c r="B32"/>
  <c r="S31"/>
  <c r="B31"/>
  <c r="S30"/>
  <c r="B30"/>
  <c r="S29"/>
  <c r="B29"/>
  <c r="S28"/>
  <c r="B28"/>
  <c r="S27"/>
  <c r="B27"/>
  <c r="S26"/>
  <c r="B26"/>
  <c r="S25"/>
  <c r="B25"/>
  <c r="S24"/>
  <c r="B24"/>
  <c r="S23"/>
  <c r="B23"/>
  <c r="S22"/>
  <c r="B22"/>
  <c r="S21"/>
  <c r="B21"/>
  <c r="S20"/>
  <c r="B20"/>
  <c r="S19"/>
  <c r="B19"/>
  <c r="S18"/>
  <c r="B18"/>
  <c r="S17"/>
  <c r="B17"/>
  <c r="S16"/>
  <c r="B16"/>
  <c r="S15"/>
  <c r="B15"/>
  <c r="S14"/>
  <c r="B14"/>
  <c r="S13"/>
  <c r="B13"/>
  <c r="S12"/>
  <c r="B12"/>
  <c r="S11"/>
  <c r="B11"/>
  <c r="S10"/>
  <c r="B10"/>
  <c r="S9"/>
  <c r="B9"/>
  <c r="AO40" i="16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T41" s="1"/>
  <c r="T8" i="15" s="1"/>
  <c r="Q40" i="16"/>
  <c r="P40"/>
  <c r="O40"/>
  <c r="N40"/>
  <c r="M40"/>
  <c r="L40"/>
  <c r="K40"/>
  <c r="J40"/>
  <c r="I40"/>
  <c r="H40"/>
  <c r="G40"/>
  <c r="F40"/>
  <c r="E40"/>
  <c r="D40"/>
  <c r="C40"/>
  <c r="S39"/>
  <c r="B39"/>
  <c r="S38"/>
  <c r="B38"/>
  <c r="S37"/>
  <c r="B37"/>
  <c r="S36"/>
  <c r="B36"/>
  <c r="S35"/>
  <c r="B35"/>
  <c r="S34"/>
  <c r="B34"/>
  <c r="S33"/>
  <c r="B33"/>
  <c r="S32"/>
  <c r="B32"/>
  <c r="S31"/>
  <c r="B31"/>
  <c r="S30"/>
  <c r="B30"/>
  <c r="S29"/>
  <c r="B29"/>
  <c r="S28"/>
  <c r="B28"/>
  <c r="S27"/>
  <c r="B27"/>
  <c r="S26"/>
  <c r="B26"/>
  <c r="S25"/>
  <c r="B25"/>
  <c r="S24"/>
  <c r="B24"/>
  <c r="S23"/>
  <c r="B23"/>
  <c r="B22"/>
  <c r="S21"/>
  <c r="B21"/>
  <c r="S20"/>
  <c r="B20"/>
  <c r="S19"/>
  <c r="B19"/>
  <c r="S18"/>
  <c r="B18"/>
  <c r="S17"/>
  <c r="B17"/>
  <c r="S16"/>
  <c r="B16"/>
  <c r="S15"/>
  <c r="B15"/>
  <c r="S14"/>
  <c r="B14"/>
  <c r="S13"/>
  <c r="B13"/>
  <c r="S12"/>
  <c r="B12"/>
  <c r="S11"/>
  <c r="B11"/>
  <c r="S10"/>
  <c r="B10"/>
  <c r="S9"/>
  <c r="B9"/>
  <c r="AO40" i="15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Q40"/>
  <c r="P40"/>
  <c r="O40"/>
  <c r="N40"/>
  <c r="M40"/>
  <c r="L40"/>
  <c r="K40"/>
  <c r="J40"/>
  <c r="I40"/>
  <c r="H40"/>
  <c r="G40"/>
  <c r="F40"/>
  <c r="E40"/>
  <c r="D40"/>
  <c r="C40"/>
  <c r="S39"/>
  <c r="B39"/>
  <c r="S38"/>
  <c r="B38"/>
  <c r="S37"/>
  <c r="B37"/>
  <c r="S36"/>
  <c r="B36"/>
  <c r="S35"/>
  <c r="B35"/>
  <c r="S34"/>
  <c r="B34"/>
  <c r="S33"/>
  <c r="B33"/>
  <c r="S32"/>
  <c r="B32"/>
  <c r="S31"/>
  <c r="B31"/>
  <c r="S30"/>
  <c r="B30"/>
  <c r="S29"/>
  <c r="B29"/>
  <c r="S28"/>
  <c r="B28"/>
  <c r="S27"/>
  <c r="B27"/>
  <c r="S26"/>
  <c r="B26"/>
  <c r="S25"/>
  <c r="B25"/>
  <c r="S24"/>
  <c r="B24"/>
  <c r="S23"/>
  <c r="B23"/>
  <c r="S22"/>
  <c r="B22"/>
  <c r="S21"/>
  <c r="B21"/>
  <c r="S20"/>
  <c r="B20"/>
  <c r="S19"/>
  <c r="B19"/>
  <c r="S18"/>
  <c r="B18"/>
  <c r="S17"/>
  <c r="B17"/>
  <c r="S16"/>
  <c r="B16"/>
  <c r="S15"/>
  <c r="B15"/>
  <c r="S14"/>
  <c r="B14"/>
  <c r="S13"/>
  <c r="B13"/>
  <c r="S12"/>
  <c r="B12"/>
  <c r="S11"/>
  <c r="B11"/>
  <c r="S10"/>
  <c r="B10"/>
  <c r="S9"/>
  <c r="B9"/>
  <c r="AO40" i="14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Q40"/>
  <c r="P40"/>
  <c r="O40"/>
  <c r="N40"/>
  <c r="M40"/>
  <c r="L40"/>
  <c r="K40"/>
  <c r="J40"/>
  <c r="I40"/>
  <c r="H40"/>
  <c r="G40"/>
  <c r="F40"/>
  <c r="E40"/>
  <c r="D40"/>
  <c r="C40"/>
  <c r="B40"/>
  <c r="S39"/>
  <c r="B39"/>
  <c r="S38"/>
  <c r="B38"/>
  <c r="S37"/>
  <c r="B37"/>
  <c r="S36"/>
  <c r="B36"/>
  <c r="S35"/>
  <c r="B35"/>
  <c r="S34"/>
  <c r="B34"/>
  <c r="S33"/>
  <c r="B33"/>
  <c r="S32"/>
  <c r="B32"/>
  <c r="S31"/>
  <c r="B31"/>
  <c r="S30"/>
  <c r="B30"/>
  <c r="S29"/>
  <c r="B29"/>
  <c r="S28"/>
  <c r="B28"/>
  <c r="S27"/>
  <c r="B27"/>
  <c r="S26"/>
  <c r="B26"/>
  <c r="S25"/>
  <c r="B25"/>
  <c r="S24"/>
  <c r="B24"/>
  <c r="S23"/>
  <c r="B23"/>
  <c r="S22"/>
  <c r="B22"/>
  <c r="S21"/>
  <c r="B21"/>
  <c r="S20"/>
  <c r="B20"/>
  <c r="S19"/>
  <c r="B19"/>
  <c r="S18"/>
  <c r="B18"/>
  <c r="S17"/>
  <c r="B17"/>
  <c r="S16"/>
  <c r="B16"/>
  <c r="S15"/>
  <c r="B15"/>
  <c r="S14"/>
  <c r="B14"/>
  <c r="S13"/>
  <c r="B13"/>
  <c r="S12"/>
  <c r="B12"/>
  <c r="S11"/>
  <c r="B11"/>
  <c r="S10"/>
  <c r="B10"/>
  <c r="S9"/>
  <c r="B9"/>
  <c r="AO40" i="13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Q40"/>
  <c r="P40"/>
  <c r="O40"/>
  <c r="N40"/>
  <c r="M40"/>
  <c r="L40"/>
  <c r="K40"/>
  <c r="J40"/>
  <c r="I40"/>
  <c r="H40"/>
  <c r="G40"/>
  <c r="F40"/>
  <c r="E40"/>
  <c r="D40"/>
  <c r="C40"/>
  <c r="S39"/>
  <c r="B39"/>
  <c r="S38"/>
  <c r="B38"/>
  <c r="S37"/>
  <c r="B37"/>
  <c r="S36"/>
  <c r="B36"/>
  <c r="S35"/>
  <c r="B35"/>
  <c r="S34"/>
  <c r="B34"/>
  <c r="S33"/>
  <c r="B33"/>
  <c r="S32"/>
  <c r="B32"/>
  <c r="S31"/>
  <c r="B31"/>
  <c r="S30"/>
  <c r="B30"/>
  <c r="S29"/>
  <c r="B29"/>
  <c r="S28"/>
  <c r="B28"/>
  <c r="S27"/>
  <c r="B27"/>
  <c r="S26"/>
  <c r="B26"/>
  <c r="S25"/>
  <c r="B25"/>
  <c r="S24"/>
  <c r="B24"/>
  <c r="S23"/>
  <c r="B23"/>
  <c r="S22"/>
  <c r="B22"/>
  <c r="S21"/>
  <c r="B21"/>
  <c r="S20"/>
  <c r="B20"/>
  <c r="S19"/>
  <c r="B19"/>
  <c r="S18"/>
  <c r="B18"/>
  <c r="S17"/>
  <c r="B17"/>
  <c r="S16"/>
  <c r="B16"/>
  <c r="S15"/>
  <c r="B15"/>
  <c r="S14"/>
  <c r="B14"/>
  <c r="S13"/>
  <c r="B13"/>
  <c r="S12"/>
  <c r="B12"/>
  <c r="S11"/>
  <c r="B11"/>
  <c r="S10"/>
  <c r="B10"/>
  <c r="S9"/>
  <c r="B9"/>
  <c r="B9" i="12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Q40"/>
  <c r="C40"/>
  <c r="D40"/>
  <c r="E40"/>
  <c r="F40"/>
  <c r="G40"/>
  <c r="H40"/>
  <c r="I40"/>
  <c r="J40"/>
  <c r="K40"/>
  <c r="L40"/>
  <c r="M40"/>
  <c r="N40"/>
  <c r="O40"/>
  <c r="P40"/>
  <c r="AC41" i="15" l="1"/>
  <c r="AC8" i="14" s="1"/>
  <c r="AC41" s="1"/>
  <c r="AC8" i="13" s="1"/>
  <c r="AC41" s="1"/>
  <c r="AC8" i="12" s="1"/>
  <c r="AC41" s="1"/>
  <c r="AA41" i="15"/>
  <c r="AA8" i="14" s="1"/>
  <c r="AA41" s="1"/>
  <c r="AA8" i="13" s="1"/>
  <c r="AA41" s="1"/>
  <c r="AA8" i="12" s="1"/>
  <c r="AA41" s="1"/>
  <c r="T41" i="15"/>
  <c r="T8" i="14" s="1"/>
  <c r="T41" s="1"/>
  <c r="T8" i="13" s="1"/>
  <c r="T41" s="1"/>
  <c r="T8" i="12" s="1"/>
  <c r="T41" s="1"/>
  <c r="S40" i="16"/>
  <c r="AO41"/>
  <c r="AO8" i="15" s="1"/>
  <c r="AO41" s="1"/>
  <c r="AO8" i="14" s="1"/>
  <c r="AO41" s="1"/>
  <c r="AO8" i="13" s="1"/>
  <c r="AO41" s="1"/>
  <c r="AO8" i="12" s="1"/>
  <c r="AO41" s="1"/>
  <c r="Q8" i="16"/>
  <c r="Q41" s="1"/>
  <c r="Q8" i="15" s="1"/>
  <c r="Q41" s="1"/>
  <c r="Q8" i="14" s="1"/>
  <c r="Q41" s="1"/>
  <c r="Q8" i="13" s="1"/>
  <c r="Q41" s="1"/>
  <c r="Q8" i="12" s="1"/>
  <c r="Q41" s="1"/>
  <c r="V8" i="17"/>
  <c r="V8" i="16" s="1"/>
  <c r="V41" s="1"/>
  <c r="V8" i="15" s="1"/>
  <c r="V41" s="1"/>
  <c r="V8" i="14" s="1"/>
  <c r="V41" s="1"/>
  <c r="V8" i="13" s="1"/>
  <c r="V41" s="1"/>
  <c r="V8" i="12" s="1"/>
  <c r="V41" s="1"/>
  <c r="AJ8" i="17"/>
  <c r="AJ8" i="16" s="1"/>
  <c r="AJ41" s="1"/>
  <c r="AJ8" i="15" s="1"/>
  <c r="AJ41" s="1"/>
  <c r="AJ8" i="14" s="1"/>
  <c r="AJ41" s="1"/>
  <c r="AJ8" i="13" s="1"/>
  <c r="AJ41" s="1"/>
  <c r="AJ8" i="12" s="1"/>
  <c r="AJ41" s="1"/>
  <c r="U8" i="18"/>
  <c r="U8" i="17" s="1"/>
  <c r="U8" i="16" s="1"/>
  <c r="U41" s="1"/>
  <c r="U8" i="15" s="1"/>
  <c r="U41" s="1"/>
  <c r="U8" i="14" s="1"/>
  <c r="U41" s="1"/>
  <c r="U8" i="13" s="1"/>
  <c r="U41" s="1"/>
  <c r="U8" i="12" s="1"/>
  <c r="U41" s="1"/>
  <c r="Y8" i="18"/>
  <c r="W8"/>
  <c r="W8" i="17" s="1"/>
  <c r="W8" i="16" s="1"/>
  <c r="W41" s="1"/>
  <c r="W8" i="15" s="1"/>
  <c r="W41" s="1"/>
  <c r="W8" i="14" s="1"/>
  <c r="W41" s="1"/>
  <c r="W8" i="13" s="1"/>
  <c r="W41" s="1"/>
  <c r="W8" i="12" s="1"/>
  <c r="W41" s="1"/>
  <c r="Z8" i="18"/>
  <c r="Z8" i="17" s="1"/>
  <c r="Z8" i="16" s="1"/>
  <c r="Z41" s="1"/>
  <c r="Z8" i="15" s="1"/>
  <c r="Z41" s="1"/>
  <c r="Z8" i="14" s="1"/>
  <c r="Z41" s="1"/>
  <c r="Z8" i="13" s="1"/>
  <c r="Z41" s="1"/>
  <c r="Z8" i="12" s="1"/>
  <c r="Z41" s="1"/>
  <c r="I8" i="18"/>
  <c r="I8" i="16" s="1"/>
  <c r="I41" s="1"/>
  <c r="I8" i="15" s="1"/>
  <c r="I41" s="1"/>
  <c r="I8" i="14" s="1"/>
  <c r="I41" s="1"/>
  <c r="I8" i="13" s="1"/>
  <c r="I41" s="1"/>
  <c r="I8" i="12" s="1"/>
  <c r="I41" s="1"/>
  <c r="L8" i="18"/>
  <c r="L8" i="16" s="1"/>
  <c r="L41" s="1"/>
  <c r="L8" i="15" s="1"/>
  <c r="L41" s="1"/>
  <c r="L8" i="14" s="1"/>
  <c r="L41" s="1"/>
  <c r="L8" i="13" s="1"/>
  <c r="L41" s="1"/>
  <c r="L8" i="12" s="1"/>
  <c r="L41" s="1"/>
  <c r="G8" i="18"/>
  <c r="G8" i="16" s="1"/>
  <c r="G41" s="1"/>
  <c r="G8" i="15" s="1"/>
  <c r="G41" s="1"/>
  <c r="G8" i="14" s="1"/>
  <c r="G41" s="1"/>
  <c r="G8" i="13" s="1"/>
  <c r="G41" s="1"/>
  <c r="G8" i="12" s="1"/>
  <c r="G41" s="1"/>
  <c r="J8" i="18"/>
  <c r="J8" i="16" s="1"/>
  <c r="J41" s="1"/>
  <c r="J8" i="15" s="1"/>
  <c r="J41" s="1"/>
  <c r="J8" i="14" s="1"/>
  <c r="J41" s="1"/>
  <c r="J8" i="13" s="1"/>
  <c r="J41" s="1"/>
  <c r="J8" i="12" s="1"/>
  <c r="J41" s="1"/>
  <c r="P8" i="18"/>
  <c r="P8" i="16" s="1"/>
  <c r="P41" s="1"/>
  <c r="P8" i="15" s="1"/>
  <c r="P41" s="1"/>
  <c r="P8" i="14" s="1"/>
  <c r="P41" s="1"/>
  <c r="P8" i="13" s="1"/>
  <c r="P41" s="1"/>
  <c r="P8" i="12" s="1"/>
  <c r="P41" s="1"/>
  <c r="N8" i="18"/>
  <c r="N8" i="16" s="1"/>
  <c r="N41" s="1"/>
  <c r="N8" i="15" s="1"/>
  <c r="N41" s="1"/>
  <c r="N8" i="14" s="1"/>
  <c r="N41" s="1"/>
  <c r="N8" i="13" s="1"/>
  <c r="N41" s="1"/>
  <c r="N8" i="12" s="1"/>
  <c r="N41" s="1"/>
  <c r="M8" i="18"/>
  <c r="M8" i="16" s="1"/>
  <c r="M41" s="1"/>
  <c r="M8" i="15" s="1"/>
  <c r="M41" s="1"/>
  <c r="M8" i="14" s="1"/>
  <c r="M41" s="1"/>
  <c r="M8" i="13" s="1"/>
  <c r="M41" s="1"/>
  <c r="M8" i="12" s="1"/>
  <c r="M41" s="1"/>
  <c r="K8" i="18"/>
  <c r="K8" i="16" s="1"/>
  <c r="K41" s="1"/>
  <c r="K8" i="15" s="1"/>
  <c r="K41" s="1"/>
  <c r="K8" i="14" s="1"/>
  <c r="K41" s="1"/>
  <c r="K8" i="13" s="1"/>
  <c r="K41" s="1"/>
  <c r="K8" i="12" s="1"/>
  <c r="K41" s="1"/>
  <c r="H8" i="18"/>
  <c r="H8" i="16" s="1"/>
  <c r="H41" s="1"/>
  <c r="H8" i="15" s="1"/>
  <c r="H41" s="1"/>
  <c r="H8" i="14" s="1"/>
  <c r="H41" s="1"/>
  <c r="H8" i="13" s="1"/>
  <c r="H41" s="1"/>
  <c r="H8" i="12" s="1"/>
  <c r="H41" s="1"/>
  <c r="F8" i="18"/>
  <c r="F8" i="16" s="1"/>
  <c r="F41" s="1"/>
  <c r="F8" i="15" s="1"/>
  <c r="F41" s="1"/>
  <c r="F8" i="14" s="1"/>
  <c r="F41" s="1"/>
  <c r="F8" i="13" s="1"/>
  <c r="F41" s="1"/>
  <c r="F8" i="12" s="1"/>
  <c r="F41" s="1"/>
  <c r="E8" i="18"/>
  <c r="E8" i="16" s="1"/>
  <c r="E41" s="1"/>
  <c r="E8" i="15" s="1"/>
  <c r="E41" s="1"/>
  <c r="E8" i="14" s="1"/>
  <c r="E41" s="1"/>
  <c r="E8" i="13" s="1"/>
  <c r="E41" s="1"/>
  <c r="E8" i="12" s="1"/>
  <c r="E41" s="1"/>
  <c r="D8" i="18"/>
  <c r="D8" i="16" s="1"/>
  <c r="D41" s="1"/>
  <c r="D8" i="15" s="1"/>
  <c r="D41" s="1"/>
  <c r="D8" i="14" s="1"/>
  <c r="D41" s="1"/>
  <c r="D8" i="13" s="1"/>
  <c r="D41" s="1"/>
  <c r="D8" i="12" s="1"/>
  <c r="D41" s="1"/>
  <c r="B40" i="16"/>
  <c r="Y8" i="17"/>
  <c r="Y8" i="16" s="1"/>
  <c r="Y41" s="1"/>
  <c r="Y8" i="15" s="1"/>
  <c r="Y41" s="1"/>
  <c r="Y8" i="14" s="1"/>
  <c r="Y41" s="1"/>
  <c r="Y8" i="13" s="1"/>
  <c r="Y41" s="1"/>
  <c r="Y8" i="12" s="1"/>
  <c r="Y41" s="1"/>
  <c r="B40" i="18"/>
  <c r="C8" i="16"/>
  <c r="C41" s="1"/>
  <c r="C8" i="15" s="1"/>
  <c r="C41" s="1"/>
  <c r="C8" i="14" s="1"/>
  <c r="C41" s="1"/>
  <c r="C8" i="13" s="1"/>
  <c r="C41" s="1"/>
  <c r="C8" i="12" s="1"/>
  <c r="C41" s="1"/>
  <c r="B40" i="19"/>
  <c r="B40" i="20"/>
  <c r="B41" s="1"/>
  <c r="B8" i="19" s="1"/>
  <c r="S40" i="20"/>
  <c r="S41" s="1"/>
  <c r="S8" i="19" s="1"/>
  <c r="S40"/>
  <c r="S40" i="18"/>
  <c r="B40" i="17"/>
  <c r="S40"/>
  <c r="S40" i="15"/>
  <c r="B40"/>
  <c r="B40" i="13"/>
  <c r="S40"/>
  <c r="B40" i="12"/>
  <c r="S40"/>
  <c r="S41" i="19" l="1"/>
  <c r="S8" i="18" s="1"/>
  <c r="S41" s="1"/>
  <c r="S8" i="17" s="1"/>
  <c r="S41" s="1"/>
  <c r="S8" i="16" s="1"/>
  <c r="S41" s="1"/>
  <c r="S8" i="15" s="1"/>
  <c r="S41" s="1"/>
  <c r="S8" i="14" s="1"/>
  <c r="S41" s="1"/>
  <c r="S8" i="13" s="1"/>
  <c r="S41" s="1"/>
  <c r="S8" i="12" s="1"/>
  <c r="S41" s="1"/>
  <c r="B41" i="19"/>
  <c r="B8" i="18" s="1"/>
  <c r="B41" s="1"/>
  <c r="B8" i="17" s="1"/>
  <c r="B41" s="1"/>
  <c r="B8" i="16" s="1"/>
  <c r="B41" s="1"/>
  <c r="B8" i="15" s="1"/>
  <c r="B41" s="1"/>
  <c r="B8" i="14" s="1"/>
  <c r="B41" s="1"/>
  <c r="B8" i="13" s="1"/>
  <c r="B41" s="1"/>
  <c r="B8" i="12" s="1"/>
  <c r="B41" s="1"/>
</calcChain>
</file>

<file path=xl/sharedStrings.xml><?xml version="1.0" encoding="utf-8"?>
<sst xmlns="http://schemas.openxmlformats.org/spreadsheetml/2006/main" count="502" uniqueCount="62">
  <si>
    <t>Часть 1. Учет состава читателей и посещаемости за сентябрь месяц 200___ г.</t>
  </si>
  <si>
    <t>число рабочих дней_______________</t>
  </si>
  <si>
    <t>числа месяца</t>
  </si>
  <si>
    <t>читателей всего</t>
  </si>
  <si>
    <t>в том числе учащихся классов</t>
  </si>
  <si>
    <t>число посещений</t>
  </si>
  <si>
    <t>всего за месяц</t>
  </si>
  <si>
    <t>итого с начала года</t>
  </si>
  <si>
    <t>всего выдано</t>
  </si>
  <si>
    <t>общественно-политическая литература</t>
  </si>
  <si>
    <t>техника</t>
  </si>
  <si>
    <t>искусство и спорт</t>
  </si>
  <si>
    <t>художественная литература</t>
  </si>
  <si>
    <t>прочие</t>
  </si>
  <si>
    <t>Часть 3. Учет массовой работы (громкие чтения, библиографические обзоры,</t>
  </si>
  <si>
    <t>литературные и тематические вечера, читательские конференции, книжные выставки и т.д)</t>
  </si>
  <si>
    <t>Кто проводил мероприятие и где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</si>
  <si>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</si>
  <si>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</si>
  <si>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</si>
  <si>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</si>
  <si>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</si>
  <si>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</si>
  <si>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</si>
  <si>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</si>
  <si>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</si>
  <si>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</si>
  <si>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</si>
  <si>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отдельные группы читателей</t>
  </si>
  <si>
    <t>учителя</t>
  </si>
  <si>
    <t>вспомог.</t>
  </si>
  <si>
    <t>К началу месяца</t>
  </si>
  <si>
    <t>итого              с начала года</t>
  </si>
  <si>
    <t>всего       за месяц</t>
  </si>
  <si>
    <t>естествознание, математика</t>
  </si>
  <si>
    <t>языкознание</t>
  </si>
  <si>
    <t>литературоведение</t>
  </si>
  <si>
    <t>справочная</t>
  </si>
  <si>
    <t>методическая</t>
  </si>
  <si>
    <t>учебная</t>
  </si>
  <si>
    <t>Распределение книг, брошюр и журналов по содержанию</t>
  </si>
  <si>
    <t>электронные издания</t>
  </si>
  <si>
    <t>к началу месяца</t>
  </si>
  <si>
    <t>Прочие</t>
  </si>
  <si>
    <t>на татарском языке</t>
  </si>
  <si>
    <t>наименование мероприятия и тема</t>
  </si>
  <si>
    <t>Дата проведения</t>
  </si>
  <si>
    <t>количество обслуж-х</t>
  </si>
  <si>
    <t>Число и месяц</t>
  </si>
  <si>
    <t>всего подано справок</t>
  </si>
  <si>
    <t>общественно- политическим</t>
  </si>
  <si>
    <t>естественно- научным</t>
  </si>
  <si>
    <t>производственно- техническим</t>
  </si>
  <si>
    <t>справочным</t>
  </si>
  <si>
    <t>литературно- критическим</t>
  </si>
  <si>
    <t>прочим</t>
  </si>
  <si>
    <t>В том числе</t>
  </si>
  <si>
    <t>Часть 4. Учет справочно-библиографической работы</t>
  </si>
  <si>
    <t>Часть 2 Учет выдачи книг, брошюр, журналов за сентябрь 20__ г.</t>
  </si>
  <si>
    <t xml:space="preserve"> </t>
  </si>
  <si>
    <t>Часть 2 Учет выдачи книг, брошюр, журналов за январь 2022 г.</t>
  </si>
  <si>
    <t>Часть 1. Учет состава читателей и посещаемости за январь  месяц 2022г.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</si>
</sst>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0"/>
      <color theme="0"/>
      <name val="Arial Cyr"/>
      <charset val="204"/>
    </font>
    <font>
      <sz val="8"/>
      <color theme="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/>
    <xf numFmtId="0" fontId="0" fillId="2" borderId="0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textRotation="90"/>
    </xf>
    <xf numFmtId="0" fontId="0" fillId="2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90"/>
    </xf>
    <xf numFmtId="0" fontId="0" fillId="3" borderId="0" xfId="0" applyFill="1" applyBorder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4" fillId="2" borderId="1" xfId="0" applyFont="1" applyFill="1" applyBorder="1"/>
    <xf numFmtId="0" fontId="4" fillId="2" borderId="0" xfId="0" applyFont="1" applyFill="1"/>
    <xf numFmtId="0" fontId="4" fillId="7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3" xfId="0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0" fillId="2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10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 textRotation="90" wrapText="1"/>
    </xf>
    <xf numFmtId="0" fontId="0" fillId="3" borderId="10" xfId="0" applyFill="1" applyBorder="1" applyAlignment="1">
      <alignment horizontal="center" vertical="center" textRotation="90" wrapText="1"/>
    </xf>
    <xf numFmtId="0" fontId="0" fillId="3" borderId="3" xfId="0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41"/>
  <sheetViews>
    <sheetView topLeftCell="A7" zoomScale="90" zoomScaleNormal="90" workbookViewId="0">
      <selection activeCell="I37" sqref="I37"/>
    </sheetView>
  </sheetViews>
  <sheetFormatPr defaultColWidth="9" defaultRowHeight="12.75"/>
  <cols>
    <col min="1" max="1" width="4.140625" style="6" customWidth="1"/>
    <col min="2" max="2" width="5.28515625" style="6" customWidth="1"/>
    <col min="3" max="16" width="5" style="6" customWidth="1"/>
    <col min="17" max="17" width="21.5703125" style="6" customWidth="1"/>
    <col min="18" max="18" width="5.5703125" style="6" customWidth="1"/>
    <col min="19" max="19" width="4.5703125" style="6" customWidth="1"/>
    <col min="20" max="29" width="4.140625" style="6" customWidth="1"/>
    <col min="30" max="41" width="4.140625" customWidth="1"/>
    <col min="42" max="42" width="3.85546875" customWidth="1"/>
  </cols>
  <sheetData>
    <row r="1" spans="1:49">
      <c r="A1" s="57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8" t="s">
        <v>58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</row>
    <row r="2" spans="1:49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</row>
    <row r="3" spans="1:49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7"/>
    </row>
    <row r="4" spans="1:49" ht="12.75" customHeight="1">
      <c r="A4" s="51" t="s">
        <v>2</v>
      </c>
      <c r="B4" s="51" t="s">
        <v>3</v>
      </c>
      <c r="C4" s="60" t="s">
        <v>4</v>
      </c>
      <c r="D4" s="61"/>
      <c r="E4" s="61"/>
      <c r="F4" s="61"/>
      <c r="G4" s="61"/>
      <c r="H4" s="61"/>
      <c r="I4" s="61"/>
      <c r="J4" s="61"/>
      <c r="K4" s="61"/>
      <c r="L4" s="61"/>
      <c r="M4" s="62"/>
      <c r="N4" s="63" t="s">
        <v>28</v>
      </c>
      <c r="O4" s="64"/>
      <c r="P4" s="65"/>
      <c r="Q4" s="51" t="s">
        <v>5</v>
      </c>
      <c r="R4" s="53" t="s">
        <v>2</v>
      </c>
      <c r="S4" s="53" t="s">
        <v>8</v>
      </c>
      <c r="T4" s="66" t="s">
        <v>40</v>
      </c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56" t="s">
        <v>41</v>
      </c>
      <c r="AO4" s="56" t="s">
        <v>43</v>
      </c>
    </row>
    <row r="5" spans="1:49">
      <c r="A5" s="59"/>
      <c r="B5" s="59"/>
      <c r="C5" s="51" t="s">
        <v>17</v>
      </c>
      <c r="D5" s="51" t="s">
        <v>18</v>
      </c>
      <c r="E5" s="51" t="s">
        <v>19</v>
      </c>
      <c r="F5" s="51" t="s">
        <v>20</v>
      </c>
      <c r="G5" s="51" t="s">
        <v>21</v>
      </c>
      <c r="H5" s="51" t="s">
        <v>22</v>
      </c>
      <c r="I5" s="51" t="s">
        <v>23</v>
      </c>
      <c r="J5" s="51" t="s">
        <v>24</v>
      </c>
      <c r="K5" s="51" t="s">
        <v>25</v>
      </c>
      <c r="L5" s="51" t="s">
        <v>26</v>
      </c>
      <c r="M5" s="51" t="s">
        <v>27</v>
      </c>
      <c r="N5" s="51" t="s">
        <v>29</v>
      </c>
      <c r="O5" s="51" t="s">
        <v>30</v>
      </c>
      <c r="P5" s="51" t="s">
        <v>13</v>
      </c>
      <c r="Q5" s="59"/>
      <c r="R5" s="53"/>
      <c r="S5" s="53"/>
      <c r="T5" s="53" t="s">
        <v>9</v>
      </c>
      <c r="U5" s="53" t="s">
        <v>34</v>
      </c>
      <c r="V5" s="53" t="s">
        <v>10</v>
      </c>
      <c r="W5" s="53" t="s">
        <v>35</v>
      </c>
      <c r="X5" s="53" t="s">
        <v>36</v>
      </c>
      <c r="Y5" s="54" t="s">
        <v>11</v>
      </c>
      <c r="Z5" s="53" t="s">
        <v>12</v>
      </c>
      <c r="AA5" s="56" t="s">
        <v>37</v>
      </c>
      <c r="AB5" s="56" t="s">
        <v>38</v>
      </c>
      <c r="AC5" s="53" t="s">
        <v>39</v>
      </c>
      <c r="AD5" s="50" t="s">
        <v>44</v>
      </c>
      <c r="AE5" s="50"/>
      <c r="AF5" s="50"/>
      <c r="AG5" s="50"/>
      <c r="AH5" s="50"/>
      <c r="AI5" s="50"/>
      <c r="AJ5" s="50"/>
      <c r="AK5" s="50"/>
      <c r="AL5" s="50"/>
      <c r="AM5" s="50"/>
      <c r="AN5" s="56"/>
      <c r="AO5" s="56"/>
    </row>
    <row r="6" spans="1:49" ht="164.2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  <c r="S6" s="53"/>
      <c r="T6" s="53"/>
      <c r="U6" s="53"/>
      <c r="V6" s="53"/>
      <c r="W6" s="53"/>
      <c r="X6" s="53"/>
      <c r="Y6" s="55"/>
      <c r="Z6" s="53"/>
      <c r="AA6" s="56"/>
      <c r="AB6" s="56"/>
      <c r="AC6" s="53"/>
      <c r="AD6" s="26" t="s">
        <v>9</v>
      </c>
      <c r="AE6" s="26" t="s">
        <v>34</v>
      </c>
      <c r="AF6" s="26" t="s">
        <v>10</v>
      </c>
      <c r="AG6" s="26" t="s">
        <v>35</v>
      </c>
      <c r="AH6" s="26" t="s">
        <v>36</v>
      </c>
      <c r="AI6" s="23" t="s">
        <v>11</v>
      </c>
      <c r="AJ6" s="26" t="s">
        <v>12</v>
      </c>
      <c r="AK6" s="23" t="s">
        <v>37</v>
      </c>
      <c r="AL6" s="23" t="s">
        <v>38</v>
      </c>
      <c r="AM6" s="26" t="s">
        <v>39</v>
      </c>
      <c r="AN6" s="56"/>
      <c r="AO6" s="56"/>
    </row>
    <row r="7" spans="1:49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10">
        <v>1</v>
      </c>
      <c r="S7" s="10">
        <v>2</v>
      </c>
      <c r="T7" s="11">
        <v>3</v>
      </c>
      <c r="U7" s="11">
        <v>4</v>
      </c>
      <c r="V7" s="10">
        <v>5</v>
      </c>
      <c r="W7" s="11">
        <v>6</v>
      </c>
      <c r="X7" s="10">
        <v>7</v>
      </c>
      <c r="Y7" s="10">
        <v>8</v>
      </c>
      <c r="Z7" s="10">
        <v>9</v>
      </c>
      <c r="AA7" s="13">
        <v>10</v>
      </c>
      <c r="AB7" s="13">
        <v>11</v>
      </c>
      <c r="AC7" s="10">
        <v>12</v>
      </c>
      <c r="AD7" s="10">
        <v>13</v>
      </c>
      <c r="AE7" s="10">
        <v>14</v>
      </c>
      <c r="AF7" s="10">
        <v>15</v>
      </c>
      <c r="AG7" s="10">
        <v>16</v>
      </c>
      <c r="AH7" s="10">
        <v>17</v>
      </c>
      <c r="AI7" s="10">
        <v>18</v>
      </c>
      <c r="AJ7" s="10">
        <v>19</v>
      </c>
      <c r="AK7" s="10">
        <v>20</v>
      </c>
      <c r="AL7" s="10">
        <v>21</v>
      </c>
      <c r="AM7" s="10">
        <v>22</v>
      </c>
      <c r="AN7" s="10">
        <v>23</v>
      </c>
      <c r="AO7" s="10">
        <v>24</v>
      </c>
    </row>
    <row r="8" spans="1:49" ht="44.25" customHeight="1">
      <c r="A8" s="27" t="s">
        <v>31</v>
      </c>
      <c r="B8" s="28">
        <f>SUM(C8:P8)</f>
        <v>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7" t="s">
        <v>42</v>
      </c>
      <c r="S8" s="29">
        <f>SUM(T8:AO8)</f>
        <v>0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</row>
    <row r="9" spans="1:49">
      <c r="A9" s="8">
        <v>1</v>
      </c>
      <c r="B9" s="28">
        <f t="shared" ref="B9:B40" si="0">SUM(C9:P9)</f>
        <v>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>
        <v>7</v>
      </c>
      <c r="O9" s="9"/>
      <c r="P9" s="9"/>
      <c r="Q9" s="9">
        <v>7</v>
      </c>
      <c r="R9" s="9">
        <v>1</v>
      </c>
      <c r="S9" s="29">
        <f t="shared" ref="S9:S39" si="1">SUM(T9:AO9)</f>
        <v>7</v>
      </c>
      <c r="T9" s="9"/>
      <c r="U9" s="9"/>
      <c r="V9" s="9"/>
      <c r="W9" s="9"/>
      <c r="X9" s="9"/>
      <c r="Y9" s="9"/>
      <c r="Z9" s="9"/>
      <c r="AA9" s="9"/>
      <c r="AB9" s="9"/>
      <c r="AC9" s="9">
        <v>7</v>
      </c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49">
      <c r="A10" s="8">
        <v>2</v>
      </c>
      <c r="B10" s="28">
        <f t="shared" si="0"/>
        <v>11</v>
      </c>
      <c r="C10" s="9"/>
      <c r="D10" s="9">
        <v>5</v>
      </c>
      <c r="E10" s="9"/>
      <c r="F10" s="9"/>
      <c r="G10" s="9"/>
      <c r="H10" s="9"/>
      <c r="I10" s="9"/>
      <c r="J10" s="9"/>
      <c r="K10" s="9"/>
      <c r="L10" s="9"/>
      <c r="M10" s="9"/>
      <c r="N10" s="9">
        <v>6</v>
      </c>
      <c r="O10" s="9"/>
      <c r="P10" s="9"/>
      <c r="Q10" s="9">
        <v>11</v>
      </c>
      <c r="R10" s="9">
        <v>2</v>
      </c>
      <c r="S10" s="29">
        <f t="shared" si="1"/>
        <v>11</v>
      </c>
      <c r="T10" s="9"/>
      <c r="U10" s="9"/>
      <c r="V10" s="9"/>
      <c r="W10" s="9"/>
      <c r="X10" s="9"/>
      <c r="Y10" s="9"/>
      <c r="Z10" s="9">
        <v>5</v>
      </c>
      <c r="AA10" s="9"/>
      <c r="AB10" s="9"/>
      <c r="AC10" s="9">
        <v>6</v>
      </c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1:49" s="42" customFormat="1">
      <c r="A11" s="8">
        <v>3</v>
      </c>
      <c r="B11" s="28">
        <f t="shared" si="0"/>
        <v>12</v>
      </c>
      <c r="C11" s="9"/>
      <c r="D11" s="9"/>
      <c r="E11" s="9">
        <v>8</v>
      </c>
      <c r="F11" s="9"/>
      <c r="G11" s="9"/>
      <c r="H11" s="9"/>
      <c r="I11" s="9"/>
      <c r="J11" s="9"/>
      <c r="K11" s="9"/>
      <c r="L11" s="9"/>
      <c r="M11" s="9"/>
      <c r="N11" s="9">
        <v>4</v>
      </c>
      <c r="O11" s="9"/>
      <c r="P11" s="9"/>
      <c r="Q11" s="9">
        <v>12</v>
      </c>
      <c r="R11" s="9">
        <v>3</v>
      </c>
      <c r="S11" s="29">
        <f t="shared" si="1"/>
        <v>12</v>
      </c>
      <c r="T11" s="9"/>
      <c r="U11" s="9"/>
      <c r="V11" s="9"/>
      <c r="W11" s="9"/>
      <c r="X11" s="9"/>
      <c r="Y11" s="9"/>
      <c r="Z11" s="9">
        <v>8</v>
      </c>
      <c r="AA11" s="9"/>
      <c r="AB11" s="9"/>
      <c r="AC11" s="9">
        <v>4</v>
      </c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6"/>
      <c r="AQ11" s="6"/>
      <c r="AR11" s="6"/>
      <c r="AS11" s="6"/>
      <c r="AT11" s="6"/>
      <c r="AU11" s="6"/>
    </row>
    <row r="12" spans="1:49" s="42" customFormat="1">
      <c r="A12" s="39">
        <v>4</v>
      </c>
      <c r="B12" s="39">
        <f t="shared" si="0"/>
        <v>9</v>
      </c>
      <c r="C12" s="40"/>
      <c r="D12" s="40">
        <v>5</v>
      </c>
      <c r="E12" s="40"/>
      <c r="F12" s="40"/>
      <c r="G12" s="40"/>
      <c r="H12" s="40"/>
      <c r="I12" s="40"/>
      <c r="J12" s="40"/>
      <c r="K12" s="40"/>
      <c r="L12" s="40"/>
      <c r="M12" s="40">
        <v>4</v>
      </c>
      <c r="N12" s="40"/>
      <c r="O12" s="40"/>
      <c r="P12" s="40"/>
      <c r="Q12" s="40">
        <v>9</v>
      </c>
      <c r="R12" s="40">
        <v>4</v>
      </c>
      <c r="S12" s="41">
        <f t="shared" si="1"/>
        <v>9</v>
      </c>
      <c r="T12" s="40"/>
      <c r="U12" s="40"/>
      <c r="V12" s="40"/>
      <c r="W12" s="40"/>
      <c r="X12" s="40"/>
      <c r="Y12" s="40"/>
      <c r="Z12" s="40">
        <v>9</v>
      </c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</row>
    <row r="13" spans="1:49">
      <c r="A13" s="39">
        <v>5</v>
      </c>
      <c r="B13" s="39">
        <f t="shared" si="0"/>
        <v>0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>
        <v>5</v>
      </c>
      <c r="S13" s="41">
        <f t="shared" si="1"/>
        <v>0</v>
      </c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2"/>
      <c r="AQ13" s="42"/>
      <c r="AR13" s="42"/>
      <c r="AS13" s="42"/>
      <c r="AT13" s="42"/>
      <c r="AU13" s="42"/>
      <c r="AV13" s="42"/>
      <c r="AW13" s="42"/>
    </row>
    <row r="14" spans="1:49">
      <c r="A14" s="8">
        <v>6</v>
      </c>
      <c r="B14" s="28">
        <f t="shared" si="0"/>
        <v>15</v>
      </c>
      <c r="C14" s="9"/>
      <c r="D14" s="9"/>
      <c r="E14" s="9"/>
      <c r="F14" s="9"/>
      <c r="G14" s="9">
        <v>15</v>
      </c>
      <c r="H14" s="9"/>
      <c r="I14" s="9"/>
      <c r="J14" s="9"/>
      <c r="K14" s="9"/>
      <c r="L14" s="9"/>
      <c r="M14" s="9"/>
      <c r="N14" s="9"/>
      <c r="O14" s="9"/>
      <c r="P14" s="9"/>
      <c r="Q14" s="9">
        <v>17</v>
      </c>
      <c r="R14" s="9">
        <v>6</v>
      </c>
      <c r="S14" s="29">
        <f t="shared" si="1"/>
        <v>15</v>
      </c>
      <c r="T14" s="9"/>
      <c r="U14" s="9"/>
      <c r="V14" s="9"/>
      <c r="W14" s="9"/>
      <c r="X14" s="9"/>
      <c r="Y14" s="9"/>
      <c r="Z14" s="9">
        <v>15</v>
      </c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</row>
    <row r="15" spans="1:49">
      <c r="A15" s="8">
        <v>7</v>
      </c>
      <c r="B15" s="28">
        <f t="shared" si="0"/>
        <v>4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>
        <v>4</v>
      </c>
      <c r="N15" s="9"/>
      <c r="O15" s="9"/>
      <c r="P15" s="9"/>
      <c r="Q15" s="9">
        <v>12</v>
      </c>
      <c r="R15" s="9">
        <v>7</v>
      </c>
      <c r="S15" s="29">
        <f t="shared" si="1"/>
        <v>6</v>
      </c>
      <c r="T15" s="9"/>
      <c r="U15" s="9"/>
      <c r="V15" s="9"/>
      <c r="W15" s="9"/>
      <c r="X15" s="9"/>
      <c r="Y15" s="9"/>
      <c r="Z15" s="9">
        <v>6</v>
      </c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</row>
    <row r="16" spans="1:49">
      <c r="A16" s="8">
        <v>8</v>
      </c>
      <c r="B16" s="28">
        <f t="shared" si="0"/>
        <v>12</v>
      </c>
      <c r="C16" s="9"/>
      <c r="D16" s="9"/>
      <c r="E16" s="9"/>
      <c r="F16" s="9"/>
      <c r="G16" s="9"/>
      <c r="H16" s="9">
        <v>12</v>
      </c>
      <c r="I16" s="9"/>
      <c r="J16" s="9"/>
      <c r="K16" s="9"/>
      <c r="L16" s="9"/>
      <c r="M16" s="9"/>
      <c r="N16" s="9"/>
      <c r="O16" s="9"/>
      <c r="P16" s="9"/>
      <c r="Q16" s="9">
        <v>23</v>
      </c>
      <c r="R16" s="9">
        <v>8</v>
      </c>
      <c r="S16" s="29">
        <f t="shared" si="1"/>
        <v>16</v>
      </c>
      <c r="T16" s="9">
        <v>2</v>
      </c>
      <c r="U16" s="9"/>
      <c r="V16" s="9"/>
      <c r="W16" s="9"/>
      <c r="X16" s="9"/>
      <c r="Y16" s="9"/>
      <c r="Z16" s="9">
        <v>12</v>
      </c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>
        <v>2</v>
      </c>
    </row>
    <row r="17" spans="1:50">
      <c r="A17" s="8">
        <v>9</v>
      </c>
      <c r="B17" s="28">
        <f t="shared" si="0"/>
        <v>8</v>
      </c>
      <c r="C17" s="9"/>
      <c r="D17" s="9"/>
      <c r="E17" s="9"/>
      <c r="F17" s="9"/>
      <c r="G17" s="9">
        <v>8</v>
      </c>
      <c r="H17" s="9"/>
      <c r="I17" s="9"/>
      <c r="J17" s="9"/>
      <c r="K17" s="9"/>
      <c r="L17" s="9"/>
      <c r="M17" s="9"/>
      <c r="N17" s="9"/>
      <c r="O17" s="9"/>
      <c r="P17" s="9"/>
      <c r="Q17" s="9">
        <v>28</v>
      </c>
      <c r="R17" s="9">
        <v>9</v>
      </c>
      <c r="S17" s="29">
        <f t="shared" si="1"/>
        <v>12</v>
      </c>
      <c r="T17" s="9">
        <v>1</v>
      </c>
      <c r="U17" s="9"/>
      <c r="V17" s="9"/>
      <c r="W17" s="9"/>
      <c r="X17" s="9"/>
      <c r="Y17" s="9"/>
      <c r="Z17" s="9">
        <v>10</v>
      </c>
      <c r="AA17" s="9"/>
      <c r="AB17" s="9"/>
      <c r="AC17" s="9"/>
      <c r="AD17" s="9"/>
      <c r="AE17" s="9"/>
      <c r="AF17" s="9"/>
      <c r="AG17" s="9"/>
      <c r="AH17" s="9"/>
      <c r="AI17" s="9"/>
      <c r="AJ17" s="9">
        <v>1</v>
      </c>
      <c r="AK17" s="9"/>
      <c r="AL17" s="9"/>
      <c r="AM17" s="9"/>
      <c r="AN17" s="9"/>
      <c r="AO17" s="9"/>
    </row>
    <row r="18" spans="1:50" s="42" customFormat="1">
      <c r="A18" s="8">
        <v>10</v>
      </c>
      <c r="B18" s="28">
        <f t="shared" si="0"/>
        <v>7</v>
      </c>
      <c r="C18" s="9"/>
      <c r="D18" s="9"/>
      <c r="E18" s="9"/>
      <c r="F18" s="9">
        <v>1</v>
      </c>
      <c r="G18" s="9">
        <v>5</v>
      </c>
      <c r="H18" s="9">
        <v>1</v>
      </c>
      <c r="I18" s="9"/>
      <c r="J18" s="9"/>
      <c r="K18" s="9"/>
      <c r="L18" s="9"/>
      <c r="M18" s="9"/>
      <c r="N18" s="9"/>
      <c r="O18" s="9"/>
      <c r="P18" s="9"/>
      <c r="Q18" s="9">
        <v>21</v>
      </c>
      <c r="R18" s="9">
        <v>10</v>
      </c>
      <c r="S18" s="29">
        <f t="shared" si="1"/>
        <v>13</v>
      </c>
      <c r="T18" s="9">
        <v>2</v>
      </c>
      <c r="U18" s="9"/>
      <c r="V18" s="9"/>
      <c r="W18" s="9"/>
      <c r="X18" s="9"/>
      <c r="Y18" s="9"/>
      <c r="Z18" s="9">
        <v>11</v>
      </c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6"/>
      <c r="AQ18" s="6"/>
      <c r="AR18" s="6"/>
      <c r="AS18" s="6"/>
      <c r="AT18" s="6"/>
    </row>
    <row r="19" spans="1:50" s="42" customFormat="1">
      <c r="A19" s="39">
        <v>11</v>
      </c>
      <c r="B19" s="39">
        <f t="shared" si="0"/>
        <v>12</v>
      </c>
      <c r="C19" s="40"/>
      <c r="D19" s="40">
        <v>12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>
        <v>28</v>
      </c>
      <c r="R19" s="40">
        <v>11</v>
      </c>
      <c r="S19" s="41">
        <f t="shared" si="1"/>
        <v>28</v>
      </c>
      <c r="T19" s="40">
        <v>12</v>
      </c>
      <c r="U19" s="40"/>
      <c r="V19" s="40"/>
      <c r="W19" s="40"/>
      <c r="X19" s="40"/>
      <c r="Y19" s="40"/>
      <c r="Z19" s="40">
        <v>12</v>
      </c>
      <c r="AA19" s="40">
        <v>4</v>
      </c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</row>
    <row r="20" spans="1:50">
      <c r="A20" s="39">
        <v>12</v>
      </c>
      <c r="B20" s="39">
        <f t="shared" si="0"/>
        <v>0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>
        <v>12</v>
      </c>
      <c r="S20" s="41">
        <f t="shared" si="1"/>
        <v>0</v>
      </c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2"/>
      <c r="AQ20" s="42"/>
      <c r="AR20" s="42"/>
      <c r="AS20" s="42"/>
      <c r="AT20" s="42"/>
      <c r="AU20" s="42"/>
      <c r="AV20" s="42"/>
      <c r="AW20" s="42"/>
    </row>
    <row r="21" spans="1:50">
      <c r="A21" s="8">
        <v>13</v>
      </c>
      <c r="B21" s="28">
        <f t="shared" si="0"/>
        <v>3</v>
      </c>
      <c r="C21" s="9"/>
      <c r="D21" s="9"/>
      <c r="E21" s="9"/>
      <c r="F21" s="9">
        <v>3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>
        <v>18</v>
      </c>
      <c r="R21" s="9">
        <v>13</v>
      </c>
      <c r="S21" s="29">
        <f t="shared" si="1"/>
        <v>9</v>
      </c>
      <c r="T21" s="9">
        <v>1</v>
      </c>
      <c r="U21" s="9"/>
      <c r="V21" s="9"/>
      <c r="W21" s="9"/>
      <c r="X21" s="9"/>
      <c r="Y21" s="9"/>
      <c r="Z21" s="9">
        <v>8</v>
      </c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</row>
    <row r="22" spans="1:50">
      <c r="A22" s="8">
        <v>14</v>
      </c>
      <c r="B22" s="28">
        <v>5</v>
      </c>
      <c r="C22" s="9"/>
      <c r="D22" s="9"/>
      <c r="E22" s="9"/>
      <c r="F22" s="9">
        <v>4</v>
      </c>
      <c r="G22" s="9">
        <v>1</v>
      </c>
      <c r="H22" s="9"/>
      <c r="I22" s="9"/>
      <c r="J22" s="9"/>
      <c r="K22" s="9"/>
      <c r="L22" s="9"/>
      <c r="M22" s="9"/>
      <c r="N22" s="9"/>
      <c r="O22" s="9"/>
      <c r="P22" s="9"/>
      <c r="Q22" s="9">
        <v>21</v>
      </c>
      <c r="R22" s="9">
        <v>14</v>
      </c>
      <c r="S22" s="29">
        <f t="shared" si="1"/>
        <v>16</v>
      </c>
      <c r="T22" s="9">
        <v>3</v>
      </c>
      <c r="U22" s="9"/>
      <c r="V22" s="9"/>
      <c r="W22" s="9"/>
      <c r="X22" s="9"/>
      <c r="Y22" s="9"/>
      <c r="Z22" s="9">
        <v>7</v>
      </c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>
        <v>6</v>
      </c>
    </row>
    <row r="23" spans="1:50">
      <c r="A23" s="8">
        <v>15</v>
      </c>
      <c r="B23" s="28">
        <f t="shared" si="0"/>
        <v>6</v>
      </c>
      <c r="C23" s="9"/>
      <c r="D23" s="9"/>
      <c r="E23" s="9"/>
      <c r="F23" s="9">
        <v>6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>
        <v>31</v>
      </c>
      <c r="R23" s="9">
        <v>15</v>
      </c>
      <c r="S23" s="29">
        <f t="shared" si="1"/>
        <v>14</v>
      </c>
      <c r="T23" s="9">
        <v>4</v>
      </c>
      <c r="U23" s="9"/>
      <c r="V23" s="9"/>
      <c r="W23" s="9"/>
      <c r="X23" s="9"/>
      <c r="Y23" s="9"/>
      <c r="Z23" s="9">
        <v>9</v>
      </c>
      <c r="AA23" s="9">
        <v>1</v>
      </c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</row>
    <row r="24" spans="1:50">
      <c r="A24" s="8">
        <v>16</v>
      </c>
      <c r="B24" s="28">
        <f t="shared" si="0"/>
        <v>5</v>
      </c>
      <c r="C24" s="9"/>
      <c r="D24" s="9"/>
      <c r="E24" s="9"/>
      <c r="F24" s="9">
        <v>1</v>
      </c>
      <c r="G24" s="9"/>
      <c r="H24" s="9"/>
      <c r="I24" s="9"/>
      <c r="J24" s="9"/>
      <c r="K24" s="9"/>
      <c r="L24" s="9"/>
      <c r="M24" s="9"/>
      <c r="N24" s="9">
        <v>4</v>
      </c>
      <c r="O24" s="9"/>
      <c r="P24" s="9"/>
      <c r="Q24" s="9">
        <v>21</v>
      </c>
      <c r="R24" s="9">
        <v>16</v>
      </c>
      <c r="S24" s="29">
        <f t="shared" si="1"/>
        <v>12</v>
      </c>
      <c r="T24" s="9"/>
      <c r="U24" s="9"/>
      <c r="V24" s="9"/>
      <c r="W24" s="9"/>
      <c r="X24" s="9"/>
      <c r="Y24" s="9"/>
      <c r="Z24" s="9">
        <v>6</v>
      </c>
      <c r="AA24" s="9"/>
      <c r="AB24" s="9"/>
      <c r="AC24" s="9">
        <v>6</v>
      </c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</row>
    <row r="25" spans="1:50" s="42" customFormat="1">
      <c r="A25" s="8">
        <v>17</v>
      </c>
      <c r="B25" s="28">
        <f t="shared" si="0"/>
        <v>14</v>
      </c>
      <c r="C25" s="9"/>
      <c r="D25" s="9">
        <v>13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>
        <v>1</v>
      </c>
      <c r="P25" s="9"/>
      <c r="Q25" s="9">
        <v>32</v>
      </c>
      <c r="R25" s="9">
        <v>17</v>
      </c>
      <c r="S25" s="29">
        <f t="shared" si="1"/>
        <v>33</v>
      </c>
      <c r="T25" s="9">
        <v>8</v>
      </c>
      <c r="U25" s="9"/>
      <c r="V25" s="9"/>
      <c r="W25" s="9"/>
      <c r="X25" s="9"/>
      <c r="Y25" s="9"/>
      <c r="Z25" s="9">
        <v>25</v>
      </c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6"/>
      <c r="AQ25" s="6"/>
      <c r="AR25" s="6"/>
      <c r="AS25" s="6"/>
      <c r="AT25" s="6"/>
      <c r="AU25" s="6"/>
      <c r="AV25" s="6"/>
      <c r="AW25" s="6"/>
      <c r="AX25" s="6"/>
    </row>
    <row r="26" spans="1:50" s="42" customFormat="1">
      <c r="A26" s="39">
        <v>18</v>
      </c>
      <c r="B26" s="39">
        <f t="shared" si="0"/>
        <v>0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>
        <v>18</v>
      </c>
      <c r="R26" s="40">
        <v>18</v>
      </c>
      <c r="S26" s="41">
        <f t="shared" si="1"/>
        <v>18</v>
      </c>
      <c r="T26" s="40"/>
      <c r="U26" s="40"/>
      <c r="V26" s="40"/>
      <c r="W26" s="40"/>
      <c r="X26" s="40"/>
      <c r="Y26" s="40"/>
      <c r="Z26" s="40">
        <v>17</v>
      </c>
      <c r="AA26" s="40"/>
      <c r="AB26" s="40"/>
      <c r="AC26" s="40">
        <v>1</v>
      </c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</row>
    <row r="27" spans="1:50">
      <c r="A27" s="39">
        <v>19</v>
      </c>
      <c r="B27" s="39">
        <f t="shared" si="0"/>
        <v>0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>
        <v>19</v>
      </c>
      <c r="S27" s="41">
        <f t="shared" si="1"/>
        <v>0</v>
      </c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2"/>
      <c r="AQ27" s="42"/>
      <c r="AR27" s="42"/>
      <c r="AS27" s="42"/>
      <c r="AT27" s="42"/>
      <c r="AU27" s="42"/>
    </row>
    <row r="28" spans="1:50">
      <c r="A28" s="8">
        <v>20</v>
      </c>
      <c r="B28" s="28">
        <f t="shared" si="0"/>
        <v>23</v>
      </c>
      <c r="C28" s="9"/>
      <c r="D28" s="9">
        <v>11</v>
      </c>
      <c r="E28" s="9">
        <v>5</v>
      </c>
      <c r="F28" s="9">
        <v>2</v>
      </c>
      <c r="G28" s="9">
        <v>3</v>
      </c>
      <c r="H28" s="9"/>
      <c r="I28" s="9"/>
      <c r="J28" s="9"/>
      <c r="K28" s="9"/>
      <c r="L28" s="9"/>
      <c r="M28" s="9"/>
      <c r="N28" s="9">
        <v>2</v>
      </c>
      <c r="O28" s="9"/>
      <c r="P28" s="9"/>
      <c r="Q28" s="9">
        <v>31</v>
      </c>
      <c r="R28" s="9">
        <v>20</v>
      </c>
      <c r="S28" s="29">
        <f t="shared" si="1"/>
        <v>30</v>
      </c>
      <c r="T28" s="9">
        <v>5</v>
      </c>
      <c r="U28" s="9"/>
      <c r="V28" s="9"/>
      <c r="W28" s="9"/>
      <c r="X28" s="9"/>
      <c r="Y28" s="9"/>
      <c r="Z28" s="9">
        <v>22</v>
      </c>
      <c r="AA28" s="9">
        <v>1</v>
      </c>
      <c r="AB28" s="9"/>
      <c r="AC28" s="9">
        <v>2</v>
      </c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</row>
    <row r="29" spans="1:50">
      <c r="A29" s="8">
        <v>21</v>
      </c>
      <c r="B29" s="28">
        <f t="shared" si="0"/>
        <v>22</v>
      </c>
      <c r="C29" s="9"/>
      <c r="D29" s="9"/>
      <c r="E29" s="9">
        <v>22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>
        <v>36</v>
      </c>
      <c r="R29" s="9">
        <v>21</v>
      </c>
      <c r="S29" s="29">
        <f t="shared" si="1"/>
        <v>39</v>
      </c>
      <c r="T29" s="9">
        <v>12</v>
      </c>
      <c r="U29" s="9"/>
      <c r="V29" s="9"/>
      <c r="W29" s="9"/>
      <c r="X29" s="9"/>
      <c r="Y29" s="9"/>
      <c r="Z29" s="9">
        <v>22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>
        <v>5</v>
      </c>
    </row>
    <row r="30" spans="1:50" s="21" customFormat="1">
      <c r="A30" s="8">
        <v>22</v>
      </c>
      <c r="B30" s="28">
        <f t="shared" si="0"/>
        <v>19</v>
      </c>
      <c r="C30" s="9"/>
      <c r="D30" s="9">
        <v>19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>
        <v>39</v>
      </c>
      <c r="R30" s="9">
        <v>22</v>
      </c>
      <c r="S30" s="29">
        <f t="shared" si="1"/>
        <v>29</v>
      </c>
      <c r="T30" s="9">
        <v>8</v>
      </c>
      <c r="U30" s="9"/>
      <c r="V30" s="9"/>
      <c r="W30" s="9"/>
      <c r="X30" s="9"/>
      <c r="Y30" s="9"/>
      <c r="Z30" s="9">
        <v>21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</row>
    <row r="31" spans="1:50">
      <c r="A31" s="8">
        <v>23</v>
      </c>
      <c r="B31" s="28">
        <f t="shared" si="0"/>
        <v>22</v>
      </c>
      <c r="C31" s="9"/>
      <c r="D31" s="9">
        <v>22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>
        <v>42</v>
      </c>
      <c r="R31" s="9">
        <v>23</v>
      </c>
      <c r="S31" s="29">
        <f t="shared" si="1"/>
        <v>42</v>
      </c>
      <c r="T31" s="9"/>
      <c r="U31" s="9"/>
      <c r="V31" s="9"/>
      <c r="W31" s="9"/>
      <c r="X31" s="9"/>
      <c r="Y31" s="9"/>
      <c r="Z31" s="9">
        <v>36</v>
      </c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>
        <v>6</v>
      </c>
    </row>
    <row r="32" spans="1:50" s="42" customFormat="1">
      <c r="A32" s="8">
        <v>24</v>
      </c>
      <c r="B32" s="28">
        <f t="shared" si="0"/>
        <v>28</v>
      </c>
      <c r="C32" s="9"/>
      <c r="D32" s="9">
        <v>27</v>
      </c>
      <c r="E32" s="9">
        <v>1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>
        <v>45</v>
      </c>
      <c r="R32" s="9">
        <v>24</v>
      </c>
      <c r="S32" s="29">
        <f t="shared" si="1"/>
        <v>40</v>
      </c>
      <c r="T32" s="9">
        <v>1</v>
      </c>
      <c r="U32" s="9"/>
      <c r="V32" s="9"/>
      <c r="W32" s="9"/>
      <c r="X32" s="9"/>
      <c r="Y32" s="9"/>
      <c r="Z32" s="9">
        <v>39</v>
      </c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6"/>
      <c r="AQ32" s="6"/>
      <c r="AR32" s="6"/>
      <c r="AS32" s="6"/>
      <c r="AT32" s="6"/>
      <c r="AU32" s="6"/>
    </row>
    <row r="33" spans="1:47" s="42" customFormat="1">
      <c r="A33" s="39">
        <v>25</v>
      </c>
      <c r="B33" s="39">
        <f t="shared" si="0"/>
        <v>0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>
        <v>18</v>
      </c>
      <c r="R33" s="40">
        <v>25</v>
      </c>
      <c r="S33" s="41">
        <f t="shared" si="1"/>
        <v>16</v>
      </c>
      <c r="T33" s="40">
        <v>4</v>
      </c>
      <c r="U33" s="40"/>
      <c r="V33" s="40"/>
      <c r="W33" s="40"/>
      <c r="X33" s="40"/>
      <c r="Y33" s="40"/>
      <c r="Z33" s="40">
        <v>12</v>
      </c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</row>
    <row r="34" spans="1:47">
      <c r="A34" s="39">
        <v>26</v>
      </c>
      <c r="B34" s="39">
        <f t="shared" si="0"/>
        <v>0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>
        <v>26</v>
      </c>
      <c r="S34" s="41">
        <f t="shared" si="1"/>
        <v>0</v>
      </c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2"/>
      <c r="AQ34" s="42"/>
      <c r="AR34" s="42"/>
      <c r="AS34" s="42"/>
      <c r="AT34" s="42"/>
      <c r="AU34" s="42"/>
    </row>
    <row r="35" spans="1:47">
      <c r="A35" s="8">
        <v>27</v>
      </c>
      <c r="B35" s="28">
        <f t="shared" si="0"/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>
        <v>5</v>
      </c>
      <c r="O35" s="9"/>
      <c r="P35" s="9"/>
      <c r="Q35" s="9">
        <v>21</v>
      </c>
      <c r="R35" s="9">
        <v>27</v>
      </c>
      <c r="S35" s="29">
        <f t="shared" si="1"/>
        <v>28</v>
      </c>
      <c r="T35" s="9"/>
      <c r="U35" s="9"/>
      <c r="V35" s="9"/>
      <c r="W35" s="9"/>
      <c r="X35" s="9"/>
      <c r="Y35" s="9"/>
      <c r="Z35" s="9">
        <v>18</v>
      </c>
      <c r="AA35" s="9">
        <v>2</v>
      </c>
      <c r="AB35" s="9"/>
      <c r="AC35" s="9">
        <v>8</v>
      </c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</row>
    <row r="36" spans="1:47">
      <c r="A36" s="8">
        <v>28</v>
      </c>
      <c r="B36" s="28">
        <f t="shared" si="0"/>
        <v>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>
        <v>20</v>
      </c>
      <c r="R36" s="9">
        <v>28</v>
      </c>
      <c r="S36" s="29">
        <f t="shared" si="1"/>
        <v>22</v>
      </c>
      <c r="T36" s="9">
        <v>3</v>
      </c>
      <c r="U36" s="9"/>
      <c r="V36" s="9"/>
      <c r="W36" s="9"/>
      <c r="X36" s="9"/>
      <c r="Y36" s="9"/>
      <c r="Z36" s="9">
        <v>16</v>
      </c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>
        <v>3</v>
      </c>
    </row>
    <row r="37" spans="1:47">
      <c r="A37" s="8">
        <v>29</v>
      </c>
      <c r="B37" s="28">
        <f t="shared" si="0"/>
        <v>3</v>
      </c>
      <c r="C37" s="9"/>
      <c r="D37" s="9"/>
      <c r="E37" s="9">
        <v>1</v>
      </c>
      <c r="F37" s="9"/>
      <c r="G37" s="9"/>
      <c r="H37" s="9"/>
      <c r="I37" s="9"/>
      <c r="J37" s="9"/>
      <c r="K37" s="9"/>
      <c r="L37" s="9"/>
      <c r="M37" s="9"/>
      <c r="N37" s="9">
        <v>2</v>
      </c>
      <c r="O37" s="9"/>
      <c r="P37" s="9"/>
      <c r="Q37" s="9">
        <v>31</v>
      </c>
      <c r="R37" s="9">
        <v>29</v>
      </c>
      <c r="S37" s="29">
        <f t="shared" si="1"/>
        <v>43</v>
      </c>
      <c r="T37" s="9">
        <v>8</v>
      </c>
      <c r="U37" s="9"/>
      <c r="V37" s="9"/>
      <c r="W37" s="9"/>
      <c r="X37" s="9"/>
      <c r="Y37" s="9"/>
      <c r="Z37" s="9">
        <v>24</v>
      </c>
      <c r="AA37" s="9">
        <v>2</v>
      </c>
      <c r="AB37" s="9"/>
      <c r="AC37" s="9">
        <v>4</v>
      </c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>
        <v>5</v>
      </c>
    </row>
    <row r="38" spans="1:47">
      <c r="A38" s="8">
        <v>30</v>
      </c>
      <c r="B38" s="28">
        <f t="shared" si="0"/>
        <v>2</v>
      </c>
      <c r="C38" s="9"/>
      <c r="D38" s="9"/>
      <c r="E38" s="9">
        <v>1</v>
      </c>
      <c r="F38" s="9"/>
      <c r="G38" s="9"/>
      <c r="H38" s="9"/>
      <c r="I38" s="9"/>
      <c r="J38" s="9"/>
      <c r="K38" s="9"/>
      <c r="L38" s="9"/>
      <c r="M38" s="9"/>
      <c r="N38" s="9">
        <v>1</v>
      </c>
      <c r="O38" s="9"/>
      <c r="P38" s="9"/>
      <c r="Q38" s="9">
        <v>21</v>
      </c>
      <c r="R38" s="9">
        <v>30</v>
      </c>
      <c r="S38" s="29">
        <f t="shared" si="1"/>
        <v>21</v>
      </c>
      <c r="T38" s="9">
        <v>2</v>
      </c>
      <c r="U38" s="9"/>
      <c r="V38" s="9"/>
      <c r="W38" s="9"/>
      <c r="X38" s="9"/>
      <c r="Y38" s="9"/>
      <c r="Z38" s="9">
        <v>13</v>
      </c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>
        <v>6</v>
      </c>
    </row>
    <row r="39" spans="1:47">
      <c r="A39" s="8"/>
      <c r="B39" s="28">
        <f t="shared" si="0"/>
        <v>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29">
        <f t="shared" si="1"/>
        <v>0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7" s="34" customFormat="1" ht="39.75" customHeight="1">
      <c r="A40" s="30" t="s">
        <v>33</v>
      </c>
      <c r="B40" s="31">
        <f t="shared" si="0"/>
        <v>254</v>
      </c>
      <c r="C40" s="31">
        <v>0</v>
      </c>
      <c r="D40" s="31">
        <v>114</v>
      </c>
      <c r="E40" s="31">
        <v>38</v>
      </c>
      <c r="F40" s="31">
        <v>17</v>
      </c>
      <c r="G40" s="31">
        <v>32</v>
      </c>
      <c r="H40" s="31">
        <v>13</v>
      </c>
      <c r="I40" s="31">
        <v>0</v>
      </c>
      <c r="J40" s="31">
        <v>0</v>
      </c>
      <c r="K40" s="31">
        <v>0</v>
      </c>
      <c r="L40" s="31">
        <v>0</v>
      </c>
      <c r="M40" s="31">
        <v>8</v>
      </c>
      <c r="N40" s="31">
        <v>31</v>
      </c>
      <c r="O40" s="31">
        <v>1</v>
      </c>
      <c r="P40" s="31">
        <v>0</v>
      </c>
      <c r="Q40" s="31">
        <v>613</v>
      </c>
      <c r="R40" s="30" t="s">
        <v>6</v>
      </c>
      <c r="S40" s="33">
        <f>SUM(T40:AO40)</f>
        <v>541</v>
      </c>
      <c r="T40" s="31">
        <v>76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383</v>
      </c>
      <c r="AA40" s="31">
        <v>10</v>
      </c>
      <c r="AB40" s="31">
        <v>0</v>
      </c>
      <c r="AC40" s="31">
        <v>38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1</v>
      </c>
      <c r="AK40" s="31">
        <v>0</v>
      </c>
      <c r="AL40" s="31">
        <v>0</v>
      </c>
      <c r="AM40" s="31">
        <v>0</v>
      </c>
      <c r="AN40" s="31">
        <v>0</v>
      </c>
      <c r="AO40" s="31">
        <v>33</v>
      </c>
    </row>
    <row r="41" spans="1:47" s="34" customFormat="1" ht="58.5" customHeight="1">
      <c r="A41" s="30" t="s">
        <v>32</v>
      </c>
      <c r="B41" s="31">
        <f>B40+B8</f>
        <v>254</v>
      </c>
      <c r="C41" s="31">
        <v>0</v>
      </c>
      <c r="D41" s="31">
        <v>114</v>
      </c>
      <c r="E41" s="31">
        <v>38</v>
      </c>
      <c r="F41" s="31">
        <v>17</v>
      </c>
      <c r="G41" s="31">
        <v>32</v>
      </c>
      <c r="H41" s="31">
        <v>13</v>
      </c>
      <c r="I41" s="31">
        <v>0</v>
      </c>
      <c r="J41" s="31">
        <v>0</v>
      </c>
      <c r="K41" s="31">
        <v>0</v>
      </c>
      <c r="L41" s="31">
        <v>0</v>
      </c>
      <c r="M41" s="31">
        <v>8</v>
      </c>
      <c r="N41" s="31">
        <v>31</v>
      </c>
      <c r="O41" s="31">
        <v>1</v>
      </c>
      <c r="P41" s="31">
        <v>0</v>
      </c>
      <c r="Q41" s="31">
        <v>613</v>
      </c>
      <c r="R41" s="30" t="s">
        <v>7</v>
      </c>
      <c r="S41" s="33">
        <f>S40+S8</f>
        <v>541</v>
      </c>
      <c r="T41" s="33">
        <v>76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383</v>
      </c>
      <c r="AA41" s="33">
        <v>10</v>
      </c>
      <c r="AB41" s="33">
        <v>0</v>
      </c>
      <c r="AC41" s="33">
        <v>38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1</v>
      </c>
      <c r="AK41" s="33">
        <v>0</v>
      </c>
      <c r="AL41" s="33">
        <v>0</v>
      </c>
      <c r="AM41" s="33">
        <v>0</v>
      </c>
      <c r="AN41" s="33">
        <v>0</v>
      </c>
      <c r="AO41" s="33">
        <v>33</v>
      </c>
    </row>
  </sheetData>
  <mergeCells count="38">
    <mergeCell ref="A1:Q1"/>
    <mergeCell ref="R1:AO1"/>
    <mergeCell ref="A3:P3"/>
    <mergeCell ref="A4:A6"/>
    <mergeCell ref="B4:B6"/>
    <mergeCell ref="C4:M4"/>
    <mergeCell ref="N4:P4"/>
    <mergeCell ref="Q4:Q6"/>
    <mergeCell ref="R4:R6"/>
    <mergeCell ref="S4:S6"/>
    <mergeCell ref="O5:O6"/>
    <mergeCell ref="T4:AM4"/>
    <mergeCell ref="AN4:AN6"/>
    <mergeCell ref="AO4:AO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D5:AM5"/>
    <mergeCell ref="P5:P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</mergeCells>
  <pageMargins left="0" right="0" top="0.19685039370078741" bottom="0.19685039370078741" header="0.51181102362204722" footer="0.51181102362204722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44"/>
  <sheetViews>
    <sheetView zoomScaleNormal="100" workbookViewId="0">
      <selection activeCell="A19" sqref="A5:D19"/>
    </sheetView>
  </sheetViews>
  <sheetFormatPr defaultRowHeight="12.75"/>
  <cols>
    <col min="1" max="1" width="11.140625" style="18" customWidth="1"/>
    <col min="2" max="2" width="44.7109375" customWidth="1"/>
    <col min="3" max="3" width="11.28515625" style="18" customWidth="1"/>
    <col min="4" max="4" width="20.7109375" customWidth="1"/>
  </cols>
  <sheetData>
    <row r="1" spans="1:4">
      <c r="A1" s="71" t="s">
        <v>14</v>
      </c>
      <c r="B1" s="71"/>
      <c r="C1" s="71"/>
      <c r="D1" s="71"/>
    </row>
    <row r="2" spans="1:4">
      <c r="A2" s="71" t="s">
        <v>15</v>
      </c>
      <c r="B2" s="71"/>
      <c r="C2" s="71"/>
      <c r="D2" s="71"/>
    </row>
    <row r="3" spans="1:4">
      <c r="A3" s="71"/>
      <c r="B3" s="71"/>
      <c r="C3" s="71"/>
      <c r="D3" s="71"/>
    </row>
    <row r="4" spans="1:4" s="15" customFormat="1" ht="65.25" customHeight="1">
      <c r="A4" s="20" t="s">
        <v>46</v>
      </c>
      <c r="B4" s="4" t="s">
        <v>45</v>
      </c>
      <c r="C4" s="20" t="s">
        <v>47</v>
      </c>
      <c r="D4" s="3" t="s">
        <v>16</v>
      </c>
    </row>
    <row r="5" spans="1:4" ht="24.75" customHeight="1">
      <c r="A5" s="22"/>
      <c r="B5" s="1"/>
      <c r="C5" s="19"/>
      <c r="D5" s="1"/>
    </row>
    <row r="6" spans="1:4" ht="24.75" customHeight="1">
      <c r="A6" s="22"/>
      <c r="B6" s="1"/>
      <c r="C6" s="19"/>
      <c r="D6" s="1"/>
    </row>
    <row r="7" spans="1:4" ht="24.75" customHeight="1">
      <c r="A7" s="22"/>
      <c r="B7" s="1"/>
      <c r="C7" s="19"/>
      <c r="D7" s="1"/>
    </row>
    <row r="8" spans="1:4" ht="24.75" customHeight="1">
      <c r="A8" s="22"/>
      <c r="B8" s="1"/>
      <c r="C8" s="19"/>
      <c r="D8" s="1"/>
    </row>
    <row r="9" spans="1:4" ht="24.75" customHeight="1">
      <c r="A9" s="22"/>
      <c r="B9" s="1"/>
      <c r="C9" s="19"/>
      <c r="D9" s="1"/>
    </row>
    <row r="10" spans="1:4" ht="24.75" customHeight="1">
      <c r="A10" s="22"/>
      <c r="B10" s="1"/>
      <c r="C10" s="19"/>
      <c r="D10" s="1"/>
    </row>
    <row r="11" spans="1:4" ht="24.75" customHeight="1">
      <c r="A11" s="22"/>
      <c r="B11" s="1"/>
      <c r="C11" s="19"/>
      <c r="D11" s="1"/>
    </row>
    <row r="12" spans="1:4" ht="24.75" customHeight="1">
      <c r="A12" s="22"/>
      <c r="B12" s="1"/>
      <c r="C12" s="19"/>
      <c r="D12" s="1"/>
    </row>
    <row r="13" spans="1:4" ht="24.75" customHeight="1">
      <c r="A13" s="22"/>
      <c r="B13" s="1"/>
      <c r="C13" s="19"/>
      <c r="D13" s="1"/>
    </row>
    <row r="14" spans="1:4" ht="24.75" customHeight="1">
      <c r="A14" s="22"/>
      <c r="B14" s="1"/>
      <c r="C14" s="19"/>
      <c r="D14" s="1"/>
    </row>
    <row r="15" spans="1:4" ht="24.75" customHeight="1">
      <c r="A15" s="22"/>
      <c r="B15" s="1"/>
      <c r="C15" s="19"/>
      <c r="D15" s="1"/>
    </row>
    <row r="16" spans="1:4" ht="24.75" customHeight="1">
      <c r="A16" s="22"/>
      <c r="B16" s="1"/>
      <c r="C16" s="19"/>
      <c r="D16" s="1"/>
    </row>
    <row r="17" spans="1:4" ht="24.75" customHeight="1">
      <c r="A17" s="22"/>
      <c r="B17" s="1"/>
      <c r="C17" s="19"/>
      <c r="D17" s="1"/>
    </row>
    <row r="18" spans="1:4" ht="24.75" customHeight="1">
      <c r="A18" s="22"/>
      <c r="B18" s="1"/>
      <c r="C18" s="19"/>
      <c r="D18" s="1"/>
    </row>
    <row r="19" spans="1:4" ht="24.75" customHeight="1">
      <c r="A19" s="22"/>
      <c r="B19" s="1"/>
      <c r="C19" s="19"/>
      <c r="D19" s="1"/>
    </row>
    <row r="20" spans="1:4" ht="24.75" customHeight="1">
      <c r="A20" s="19"/>
      <c r="B20" s="1"/>
      <c r="C20" s="19"/>
      <c r="D20" s="1"/>
    </row>
    <row r="21" spans="1:4" ht="24.75" customHeight="1">
      <c r="A21" s="19"/>
      <c r="B21" s="1"/>
      <c r="C21" s="19"/>
      <c r="D21" s="1"/>
    </row>
    <row r="22" spans="1:4" ht="24.75" customHeight="1">
      <c r="A22" s="19"/>
      <c r="B22" s="1"/>
      <c r="C22" s="19"/>
      <c r="D22" s="1"/>
    </row>
    <row r="23" spans="1:4" ht="24.75" customHeight="1">
      <c r="A23" s="19"/>
      <c r="B23" s="1"/>
      <c r="C23" s="19"/>
      <c r="D23" s="1"/>
    </row>
    <row r="24" spans="1:4" ht="24.75" customHeight="1">
      <c r="A24" s="19"/>
      <c r="B24" s="1"/>
      <c r="C24" s="19"/>
      <c r="D24" s="1"/>
    </row>
    <row r="25" spans="1:4" ht="24.75" customHeight="1">
      <c r="A25" s="19"/>
      <c r="B25" s="1"/>
      <c r="C25" s="19"/>
      <c r="D25" s="1"/>
    </row>
    <row r="26" spans="1:4" ht="24.75" customHeight="1">
      <c r="A26" s="19"/>
      <c r="B26" s="1"/>
      <c r="C26" s="19"/>
      <c r="D26" s="1"/>
    </row>
    <row r="27" spans="1:4" ht="24.75" customHeight="1">
      <c r="A27" s="19"/>
      <c r="B27" s="1"/>
      <c r="C27" s="19"/>
      <c r="D27" s="1"/>
    </row>
    <row r="28" spans="1:4" ht="24.75" customHeight="1">
      <c r="A28" s="19"/>
      <c r="B28" s="1"/>
      <c r="C28" s="19"/>
      <c r="D28" s="1"/>
    </row>
    <row r="29" spans="1:4" ht="24.75" customHeight="1"/>
    <row r="30" spans="1:4" ht="24.75" customHeight="1"/>
    <row r="31" spans="1:4" ht="24.75" customHeight="1"/>
    <row r="32" spans="1:4" ht="24.75" customHeight="1"/>
    <row r="33" ht="24.75" customHeight="1"/>
    <row r="34" ht="24.75" customHeight="1"/>
    <row r="35" ht="24.75" customHeight="1"/>
    <row r="36" ht="24.75" customHeight="1"/>
    <row r="37" ht="24.75" customHeight="1"/>
    <row r="38" ht="24.75" customHeight="1"/>
    <row r="39" ht="24.75" customHeight="1"/>
    <row r="40" ht="24.75" customHeight="1"/>
    <row r="41" ht="24.75" customHeight="1"/>
    <row r="42" ht="24.75" customHeight="1"/>
    <row r="43" ht="24.75" customHeight="1"/>
    <row r="44" ht="24.75" customHeight="1"/>
  </sheetData>
  <mergeCells count="3">
    <mergeCell ref="A1:D1"/>
    <mergeCell ref="A2:D2"/>
    <mergeCell ref="A3:D3"/>
  </mergeCells>
  <pageMargins left="0.75" right="0.75" top="1" bottom="1" header="0.5" footer="0.5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25"/>
  <sheetViews>
    <sheetView zoomScaleNormal="100" workbookViewId="0">
      <selection activeCell="J16" sqref="J16"/>
    </sheetView>
  </sheetViews>
  <sheetFormatPr defaultRowHeight="12.75"/>
  <cols>
    <col min="2" max="2" width="12.140625" customWidth="1"/>
    <col min="3" max="3" width="12.7109375" customWidth="1"/>
    <col min="4" max="4" width="11.85546875" customWidth="1"/>
    <col min="5" max="5" width="12.140625" customWidth="1"/>
    <col min="6" max="6" width="9" customWidth="1"/>
    <col min="7" max="7" width="9.140625" customWidth="1"/>
  </cols>
  <sheetData>
    <row r="1" spans="1:8">
      <c r="A1" s="71" t="s">
        <v>57</v>
      </c>
      <c r="B1" s="71"/>
      <c r="C1" s="71"/>
      <c r="D1" s="71"/>
      <c r="E1" s="71"/>
      <c r="F1" s="71"/>
      <c r="G1" s="71"/>
      <c r="H1" s="71"/>
    </row>
    <row r="3" spans="1:8">
      <c r="A3" s="74" t="s">
        <v>48</v>
      </c>
      <c r="B3" s="73" t="s">
        <v>49</v>
      </c>
      <c r="C3" s="72" t="s">
        <v>56</v>
      </c>
      <c r="D3" s="72"/>
      <c r="E3" s="72"/>
      <c r="F3" s="72"/>
      <c r="G3" s="72"/>
      <c r="H3" s="72"/>
    </row>
    <row r="4" spans="1:8" s="16" customFormat="1" ht="87.75" customHeight="1">
      <c r="A4" s="74"/>
      <c r="B4" s="73"/>
      <c r="C4" s="2" t="s">
        <v>50</v>
      </c>
      <c r="D4" s="2" t="s">
        <v>51</v>
      </c>
      <c r="E4" s="2" t="s">
        <v>52</v>
      </c>
      <c r="F4" s="2" t="s">
        <v>53</v>
      </c>
      <c r="G4" s="2" t="s">
        <v>54</v>
      </c>
      <c r="H4" s="2" t="s">
        <v>55</v>
      </c>
    </row>
    <row r="5" spans="1:8" s="15" customFormat="1" ht="21" customHeight="1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21" customHeight="1">
      <c r="A6" s="1"/>
      <c r="B6" s="1"/>
      <c r="C6" s="1"/>
      <c r="D6" s="1"/>
      <c r="E6" s="1"/>
      <c r="F6" s="1"/>
      <c r="G6" s="1"/>
      <c r="H6" s="1"/>
    </row>
    <row r="7" spans="1:8" ht="21" customHeight="1">
      <c r="A7" s="1"/>
      <c r="B7" s="1"/>
      <c r="C7" s="1"/>
      <c r="D7" s="1"/>
      <c r="E7" s="1"/>
      <c r="F7" s="1"/>
      <c r="G7" s="1"/>
      <c r="H7" s="1"/>
    </row>
    <row r="8" spans="1:8" ht="21" customHeight="1">
      <c r="A8" s="1"/>
      <c r="B8" s="1"/>
      <c r="C8" s="1"/>
      <c r="D8" s="1"/>
      <c r="E8" s="1"/>
      <c r="F8" s="1"/>
      <c r="G8" s="1"/>
      <c r="H8" s="1"/>
    </row>
    <row r="9" spans="1:8" ht="21" customHeight="1">
      <c r="A9" s="1"/>
      <c r="B9" s="1"/>
      <c r="C9" s="1"/>
      <c r="D9" s="1"/>
      <c r="E9" s="1"/>
      <c r="F9" s="1"/>
      <c r="G9" s="1"/>
      <c r="H9" s="1"/>
    </row>
    <row r="10" spans="1:8" ht="21" customHeight="1">
      <c r="A10" s="1"/>
      <c r="B10" s="1"/>
      <c r="C10" s="1"/>
      <c r="D10" s="1"/>
      <c r="E10" s="1"/>
      <c r="F10" s="1"/>
      <c r="G10" s="1"/>
      <c r="H10" s="1"/>
    </row>
    <row r="11" spans="1:8" ht="21" customHeight="1">
      <c r="A11" s="1"/>
      <c r="B11" s="1"/>
      <c r="C11" s="1"/>
      <c r="D11" s="1"/>
      <c r="E11" s="1"/>
      <c r="F11" s="1"/>
      <c r="G11" s="1"/>
      <c r="H11" s="1"/>
    </row>
    <row r="12" spans="1:8" ht="21" customHeight="1">
      <c r="A12" s="1"/>
      <c r="B12" s="1"/>
      <c r="C12" s="1"/>
      <c r="D12" s="1"/>
      <c r="E12" s="1"/>
      <c r="F12" s="1"/>
      <c r="G12" s="1"/>
      <c r="H12" s="1"/>
    </row>
    <row r="13" spans="1:8" ht="21" customHeight="1">
      <c r="A13" s="1"/>
      <c r="B13" s="1"/>
      <c r="C13" s="1"/>
      <c r="D13" s="1"/>
      <c r="E13" s="1"/>
      <c r="F13" s="1"/>
      <c r="G13" s="1"/>
      <c r="H13" s="1"/>
    </row>
    <row r="14" spans="1:8" ht="21" customHeight="1">
      <c r="A14" s="1"/>
      <c r="B14" s="1"/>
      <c r="C14" s="1"/>
      <c r="D14" s="1"/>
      <c r="E14" s="1"/>
      <c r="F14" s="1"/>
      <c r="G14" s="1"/>
      <c r="H14" s="1"/>
    </row>
    <row r="15" spans="1:8" ht="21" customHeight="1">
      <c r="A15" s="1"/>
      <c r="B15" s="1"/>
      <c r="C15" s="1"/>
      <c r="D15" s="1"/>
      <c r="E15" s="1"/>
      <c r="F15" s="1"/>
      <c r="G15" s="1"/>
      <c r="H15" s="1"/>
    </row>
    <row r="16" spans="1:8" ht="21" customHeight="1">
      <c r="A16" s="1"/>
      <c r="B16" s="1"/>
      <c r="C16" s="1"/>
      <c r="D16" s="1"/>
      <c r="E16" s="1"/>
      <c r="F16" s="1"/>
      <c r="G16" s="1"/>
      <c r="H16" s="1"/>
    </row>
    <row r="17" spans="1:8" ht="21" customHeight="1">
      <c r="A17" s="1"/>
      <c r="B17" s="1"/>
      <c r="C17" s="1"/>
      <c r="D17" s="1"/>
      <c r="E17" s="1"/>
      <c r="F17" s="1"/>
      <c r="G17" s="1"/>
      <c r="H17" s="1"/>
    </row>
    <row r="18" spans="1:8" ht="21" customHeight="1">
      <c r="A18" s="1"/>
      <c r="B18" s="1"/>
      <c r="C18" s="1"/>
      <c r="D18" s="1"/>
      <c r="E18" s="1"/>
      <c r="F18" s="1"/>
      <c r="G18" s="1"/>
      <c r="H18" s="1"/>
    </row>
    <row r="19" spans="1:8" ht="21" customHeight="1">
      <c r="A19" s="1"/>
      <c r="B19" s="1"/>
      <c r="C19" s="1"/>
      <c r="D19" s="1"/>
      <c r="E19" s="1"/>
      <c r="F19" s="1"/>
      <c r="G19" s="1"/>
      <c r="H19" s="1"/>
    </row>
    <row r="20" spans="1:8" ht="21" customHeight="1">
      <c r="A20" s="1"/>
      <c r="B20" s="1"/>
      <c r="C20" s="1"/>
      <c r="D20" s="1"/>
      <c r="E20" s="1"/>
      <c r="F20" s="1"/>
      <c r="G20" s="1"/>
      <c r="H20" s="1"/>
    </row>
    <row r="21" spans="1:8" ht="21" customHeight="1">
      <c r="A21" s="1"/>
      <c r="B21" s="1"/>
      <c r="C21" s="1"/>
      <c r="D21" s="1"/>
      <c r="E21" s="1"/>
      <c r="F21" s="1"/>
      <c r="G21" s="1"/>
      <c r="H21" s="1"/>
    </row>
    <row r="22" spans="1:8" ht="21" customHeight="1">
      <c r="A22" s="1"/>
      <c r="B22" s="1"/>
      <c r="C22" s="1"/>
      <c r="D22" s="1"/>
      <c r="E22" s="1"/>
      <c r="F22" s="1"/>
      <c r="G22" s="1"/>
      <c r="H22" s="1"/>
    </row>
    <row r="23" spans="1:8" ht="21" customHeight="1">
      <c r="A23" s="1"/>
      <c r="B23" s="1"/>
      <c r="C23" s="1"/>
      <c r="D23" s="1"/>
      <c r="E23" s="1"/>
      <c r="F23" s="1"/>
      <c r="G23" s="1"/>
      <c r="H23" s="1"/>
    </row>
    <row r="24" spans="1:8" ht="21" customHeight="1">
      <c r="A24" s="1"/>
      <c r="B24" s="1"/>
      <c r="C24" s="1"/>
      <c r="D24" s="1"/>
      <c r="E24" s="1"/>
      <c r="F24" s="1"/>
      <c r="G24" s="1"/>
      <c r="H24" s="1"/>
    </row>
    <row r="25" spans="1:8" ht="21" customHeight="1">
      <c r="A25" s="1"/>
      <c r="B25" s="1"/>
      <c r="C25" s="1"/>
      <c r="D25" s="1"/>
      <c r="E25" s="1"/>
      <c r="F25" s="1"/>
      <c r="G25" s="1"/>
      <c r="H25" s="1"/>
    </row>
    <row r="26" spans="1:8" ht="21" customHeight="1">
      <c r="A26" s="1"/>
      <c r="B26" s="1"/>
      <c r="C26" s="1"/>
      <c r="D26" s="1"/>
      <c r="E26" s="1"/>
      <c r="F26" s="1"/>
      <c r="G26" s="1"/>
      <c r="H26" s="1"/>
    </row>
    <row r="27" spans="1:8" ht="21" customHeight="1">
      <c r="A27" s="1"/>
      <c r="B27" s="1"/>
      <c r="C27" s="1"/>
      <c r="D27" s="1"/>
      <c r="E27" s="1"/>
      <c r="F27" s="1"/>
      <c r="G27" s="1"/>
      <c r="H27" s="1"/>
    </row>
    <row r="28" spans="1:8" ht="21" customHeight="1">
      <c r="A28" s="1"/>
      <c r="B28" s="1"/>
      <c r="C28" s="1"/>
      <c r="D28" s="1"/>
      <c r="E28" s="1"/>
      <c r="F28" s="1"/>
      <c r="G28" s="1"/>
      <c r="H28" s="1"/>
    </row>
    <row r="29" spans="1:8" ht="21" customHeight="1">
      <c r="A29" s="1"/>
      <c r="B29" s="1"/>
      <c r="C29" s="1"/>
      <c r="D29" s="1"/>
      <c r="E29" s="1"/>
      <c r="F29" s="1"/>
      <c r="G29" s="1"/>
      <c r="H29" s="1"/>
    </row>
    <row r="30" spans="1:8" ht="21" customHeight="1">
      <c r="A30" s="1"/>
      <c r="B30" s="1"/>
      <c r="C30" s="1"/>
      <c r="D30" s="1"/>
      <c r="E30" s="1"/>
      <c r="F30" s="1"/>
      <c r="G30" s="1"/>
      <c r="H30" s="1"/>
    </row>
    <row r="31" spans="1:8" ht="21" customHeight="1">
      <c r="A31" s="1"/>
      <c r="B31" s="1"/>
      <c r="C31" s="1"/>
      <c r="D31" s="1"/>
      <c r="E31" s="1"/>
      <c r="F31" s="1"/>
      <c r="G31" s="1"/>
      <c r="H31" s="1"/>
    </row>
    <row r="32" spans="1:8" ht="21" customHeight="1">
      <c r="A32" s="1"/>
      <c r="B32" s="1"/>
      <c r="C32" s="1"/>
      <c r="D32" s="1"/>
      <c r="E32" s="1"/>
      <c r="F32" s="1"/>
      <c r="G32" s="1"/>
      <c r="H32" s="1"/>
    </row>
    <row r="33" spans="1:8" ht="21" customHeight="1">
      <c r="A33" s="1"/>
      <c r="B33" s="1"/>
      <c r="C33" s="1"/>
      <c r="D33" s="1"/>
      <c r="E33" s="1"/>
      <c r="F33" s="1"/>
      <c r="G33" s="1"/>
      <c r="H33" s="1"/>
    </row>
    <row r="34" spans="1:8" ht="21" customHeight="1">
      <c r="A34" s="1"/>
      <c r="B34" s="1"/>
      <c r="C34" s="1"/>
      <c r="D34" s="1"/>
      <c r="E34" s="1"/>
      <c r="F34" s="1"/>
      <c r="G34" s="1"/>
      <c r="H34" s="1"/>
    </row>
    <row r="35" spans="1:8" ht="21" customHeight="1"/>
    <row r="36" spans="1:8" ht="21" customHeight="1"/>
    <row r="37" spans="1:8" ht="21" customHeight="1"/>
    <row r="38" spans="1:8" ht="21" customHeight="1"/>
    <row r="39" spans="1:8" ht="21" customHeight="1"/>
    <row r="40" spans="1:8" ht="21" customHeight="1"/>
    <row r="41" spans="1:8" ht="21" customHeight="1"/>
    <row r="42" spans="1:8" ht="21" customHeight="1"/>
    <row r="43" spans="1:8" ht="21" customHeight="1"/>
    <row r="44" spans="1:8" ht="21" customHeight="1"/>
    <row r="45" spans="1:8" ht="21" customHeight="1"/>
    <row r="46" spans="1:8" ht="21" customHeight="1"/>
    <row r="47" spans="1:8" ht="21" customHeight="1"/>
    <row r="48" spans="1: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</sheetData>
  <mergeCells count="4">
    <mergeCell ref="C3:H3"/>
    <mergeCell ref="B3:B4"/>
    <mergeCell ref="A3:A4"/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41"/>
  <sheetViews>
    <sheetView topLeftCell="A7" zoomScale="90" zoomScaleNormal="90" workbookViewId="0">
      <selection activeCell="P35" sqref="P35"/>
    </sheetView>
  </sheetViews>
  <sheetFormatPr defaultColWidth="9" defaultRowHeight="12.75"/>
  <cols>
    <col min="1" max="1" width="4.140625" style="6" customWidth="1"/>
    <col min="2" max="2" width="5.28515625" style="36" customWidth="1"/>
    <col min="3" max="16" width="5" style="6" customWidth="1"/>
    <col min="17" max="17" width="21.5703125" style="6" customWidth="1"/>
    <col min="18" max="18" width="5.5703125" style="6" customWidth="1"/>
    <col min="19" max="19" width="7.28515625" style="36" customWidth="1"/>
    <col min="20" max="25" width="4.140625" style="6" customWidth="1"/>
    <col min="26" max="26" width="6.5703125" style="6" customWidth="1"/>
    <col min="27" max="29" width="4.140625" style="6" customWidth="1"/>
    <col min="30" max="41" width="4.140625" customWidth="1"/>
    <col min="42" max="42" width="3.85546875" customWidth="1"/>
  </cols>
  <sheetData>
    <row r="1" spans="1:47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8" t="s">
        <v>58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</row>
    <row r="2" spans="1:47">
      <c r="A2" s="24"/>
      <c r="B2" s="3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3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</row>
    <row r="3" spans="1:47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7"/>
    </row>
    <row r="4" spans="1:47" ht="12.75" customHeight="1">
      <c r="A4" s="51" t="s">
        <v>2</v>
      </c>
      <c r="B4" s="67" t="s">
        <v>3</v>
      </c>
      <c r="C4" s="60" t="s">
        <v>4</v>
      </c>
      <c r="D4" s="61"/>
      <c r="E4" s="61"/>
      <c r="F4" s="61"/>
      <c r="G4" s="61"/>
      <c r="H4" s="61"/>
      <c r="I4" s="61"/>
      <c r="J4" s="61"/>
      <c r="K4" s="61"/>
      <c r="L4" s="61"/>
      <c r="M4" s="62"/>
      <c r="N4" s="63" t="s">
        <v>28</v>
      </c>
      <c r="O4" s="64"/>
      <c r="P4" s="65"/>
      <c r="Q4" s="51" t="s">
        <v>5</v>
      </c>
      <c r="R4" s="53" t="s">
        <v>2</v>
      </c>
      <c r="S4" s="70" t="s">
        <v>8</v>
      </c>
      <c r="T4" s="66" t="s">
        <v>40</v>
      </c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56" t="s">
        <v>41</v>
      </c>
      <c r="AO4" s="56" t="s">
        <v>43</v>
      </c>
    </row>
    <row r="5" spans="1:47">
      <c r="A5" s="59"/>
      <c r="B5" s="68"/>
      <c r="C5" s="51" t="s">
        <v>17</v>
      </c>
      <c r="D5" s="51" t="s">
        <v>18</v>
      </c>
      <c r="E5" s="51" t="s">
        <v>19</v>
      </c>
      <c r="F5" s="51" t="s">
        <v>20</v>
      </c>
      <c r="G5" s="51" t="s">
        <v>21</v>
      </c>
      <c r="H5" s="51" t="s">
        <v>22</v>
      </c>
      <c r="I5" s="51" t="s">
        <v>23</v>
      </c>
      <c r="J5" s="51" t="s">
        <v>24</v>
      </c>
      <c r="K5" s="51" t="s">
        <v>25</v>
      </c>
      <c r="L5" s="51" t="s">
        <v>26</v>
      </c>
      <c r="M5" s="51" t="s">
        <v>27</v>
      </c>
      <c r="N5" s="51" t="s">
        <v>29</v>
      </c>
      <c r="O5" s="51" t="s">
        <v>30</v>
      </c>
      <c r="P5" s="51" t="s">
        <v>13</v>
      </c>
      <c r="Q5" s="59"/>
      <c r="R5" s="53"/>
      <c r="S5" s="70"/>
      <c r="T5" s="53" t="s">
        <v>9</v>
      </c>
      <c r="U5" s="53" t="s">
        <v>34</v>
      </c>
      <c r="V5" s="53" t="s">
        <v>10</v>
      </c>
      <c r="W5" s="53" t="s">
        <v>35</v>
      </c>
      <c r="X5" s="53" t="s">
        <v>36</v>
      </c>
      <c r="Y5" s="54" t="s">
        <v>11</v>
      </c>
      <c r="Z5" s="53" t="s">
        <v>12</v>
      </c>
      <c r="AA5" s="56" t="s">
        <v>37</v>
      </c>
      <c r="AB5" s="56" t="s">
        <v>38</v>
      </c>
      <c r="AC5" s="53" t="s">
        <v>39</v>
      </c>
      <c r="AD5" s="50" t="s">
        <v>44</v>
      </c>
      <c r="AE5" s="50"/>
      <c r="AF5" s="50"/>
      <c r="AG5" s="50"/>
      <c r="AH5" s="50"/>
      <c r="AI5" s="50"/>
      <c r="AJ5" s="50"/>
      <c r="AK5" s="50"/>
      <c r="AL5" s="50"/>
      <c r="AM5" s="50"/>
      <c r="AN5" s="56"/>
      <c r="AO5" s="56"/>
    </row>
    <row r="6" spans="1:47" ht="164.25">
      <c r="A6" s="52"/>
      <c r="B6" s="6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  <c r="S6" s="70"/>
      <c r="T6" s="53"/>
      <c r="U6" s="53"/>
      <c r="V6" s="53"/>
      <c r="W6" s="53"/>
      <c r="X6" s="53"/>
      <c r="Y6" s="55"/>
      <c r="Z6" s="53"/>
      <c r="AA6" s="56"/>
      <c r="AB6" s="56"/>
      <c r="AC6" s="53"/>
      <c r="AD6" s="26" t="s">
        <v>9</v>
      </c>
      <c r="AE6" s="26" t="s">
        <v>34</v>
      </c>
      <c r="AF6" s="26" t="s">
        <v>10</v>
      </c>
      <c r="AG6" s="26" t="s">
        <v>35</v>
      </c>
      <c r="AH6" s="26" t="s">
        <v>36</v>
      </c>
      <c r="AI6" s="23" t="s">
        <v>11</v>
      </c>
      <c r="AJ6" s="26" t="s">
        <v>12</v>
      </c>
      <c r="AK6" s="23" t="s">
        <v>37</v>
      </c>
      <c r="AL6" s="23" t="s">
        <v>38</v>
      </c>
      <c r="AM6" s="26" t="s">
        <v>39</v>
      </c>
      <c r="AN6" s="56"/>
      <c r="AO6" s="56"/>
    </row>
    <row r="7" spans="1:47">
      <c r="A7" s="8">
        <v>1</v>
      </c>
      <c r="B7" s="2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10">
        <v>1</v>
      </c>
      <c r="S7" s="38">
        <v>2</v>
      </c>
      <c r="T7" s="11">
        <v>3</v>
      </c>
      <c r="U7" s="11">
        <v>4</v>
      </c>
      <c r="V7" s="10">
        <v>5</v>
      </c>
      <c r="W7" s="11">
        <v>6</v>
      </c>
      <c r="X7" s="10">
        <v>7</v>
      </c>
      <c r="Y7" s="10">
        <v>8</v>
      </c>
      <c r="Z7" s="10">
        <v>9</v>
      </c>
      <c r="AA7" s="13">
        <v>10</v>
      </c>
      <c r="AB7" s="13">
        <v>11</v>
      </c>
      <c r="AC7" s="10">
        <v>12</v>
      </c>
      <c r="AD7" s="10">
        <v>13</v>
      </c>
      <c r="AE7" s="10">
        <v>14</v>
      </c>
      <c r="AF7" s="10">
        <v>15</v>
      </c>
      <c r="AG7" s="10">
        <v>16</v>
      </c>
      <c r="AH7" s="10">
        <v>17</v>
      </c>
      <c r="AI7" s="10">
        <v>18</v>
      </c>
      <c r="AJ7" s="10">
        <v>19</v>
      </c>
      <c r="AK7" s="10">
        <v>20</v>
      </c>
      <c r="AL7" s="10">
        <v>21</v>
      </c>
      <c r="AM7" s="10">
        <v>22</v>
      </c>
      <c r="AN7" s="10">
        <v>23</v>
      </c>
      <c r="AO7" s="10">
        <v>24</v>
      </c>
    </row>
    <row r="8" spans="1:47" s="6" customFormat="1" ht="44.25" customHeight="1">
      <c r="A8" s="27" t="s">
        <v>31</v>
      </c>
      <c r="B8" s="28">
        <f>'сентябрь '!B41</f>
        <v>254</v>
      </c>
      <c r="C8" s="28">
        <f>'сентябрь '!C41</f>
        <v>0</v>
      </c>
      <c r="D8" s="28">
        <v>114</v>
      </c>
      <c r="E8" s="28">
        <v>38</v>
      </c>
      <c r="F8" s="28">
        <v>17</v>
      </c>
      <c r="G8" s="28">
        <v>32</v>
      </c>
      <c r="H8" s="28">
        <v>13</v>
      </c>
      <c r="I8" s="28">
        <f>'сентябрь '!I41</f>
        <v>0</v>
      </c>
      <c r="J8" s="28">
        <f>'сентябрь '!J41</f>
        <v>0</v>
      </c>
      <c r="K8" s="28">
        <f>'сентябрь '!K41</f>
        <v>0</v>
      </c>
      <c r="L8" s="28">
        <f>'сентябрь '!L41</f>
        <v>0</v>
      </c>
      <c r="M8" s="28">
        <v>8</v>
      </c>
      <c r="N8" s="28">
        <v>31</v>
      </c>
      <c r="O8" s="28">
        <v>1</v>
      </c>
      <c r="P8" s="28">
        <f>'сентябрь '!P41</f>
        <v>0</v>
      </c>
      <c r="Q8" s="28">
        <v>613</v>
      </c>
      <c r="R8" s="27" t="s">
        <v>42</v>
      </c>
      <c r="S8" s="29">
        <f>'сентябрь '!S41</f>
        <v>541</v>
      </c>
      <c r="T8" s="29">
        <v>76</v>
      </c>
      <c r="U8" s="29">
        <f>'сентябрь '!U41</f>
        <v>0</v>
      </c>
      <c r="V8" s="29">
        <f>'сентябрь '!V41</f>
        <v>0</v>
      </c>
      <c r="W8" s="29">
        <f>'сентябрь '!W41</f>
        <v>0</v>
      </c>
      <c r="X8" s="29">
        <f>'сентябрь '!X41</f>
        <v>0</v>
      </c>
      <c r="Y8" s="29">
        <f>'сентябрь '!Y41</f>
        <v>0</v>
      </c>
      <c r="Z8" s="29">
        <v>383</v>
      </c>
      <c r="AA8" s="29">
        <v>10</v>
      </c>
      <c r="AB8" s="29">
        <f>'сентябрь '!AB41</f>
        <v>0</v>
      </c>
      <c r="AC8" s="29">
        <v>38</v>
      </c>
      <c r="AD8" s="29">
        <f>'сентябрь '!AD41</f>
        <v>0</v>
      </c>
      <c r="AE8" s="29">
        <f>'сентябрь '!AE41</f>
        <v>0</v>
      </c>
      <c r="AF8" s="29">
        <f>'сентябрь '!AF41</f>
        <v>0</v>
      </c>
      <c r="AG8" s="29">
        <f>'сентябрь '!AG41</f>
        <v>0</v>
      </c>
      <c r="AH8" s="29">
        <f>'сентябрь '!AH41</f>
        <v>0</v>
      </c>
      <c r="AI8" s="29">
        <f>'сентябрь '!AI41</f>
        <v>0</v>
      </c>
      <c r="AJ8" s="29">
        <v>1</v>
      </c>
      <c r="AK8" s="29">
        <f>'сентябрь '!AK41</f>
        <v>0</v>
      </c>
      <c r="AL8" s="29">
        <f>'сентябрь '!AL41</f>
        <v>0</v>
      </c>
      <c r="AM8" s="29">
        <f>'сентябрь '!AM41</f>
        <v>0</v>
      </c>
      <c r="AN8" s="29">
        <f>'сентябрь '!AN41</f>
        <v>0</v>
      </c>
      <c r="AO8" s="29">
        <v>33</v>
      </c>
    </row>
    <row r="9" spans="1:47" s="42" customFormat="1">
      <c r="A9" s="8">
        <v>1</v>
      </c>
      <c r="B9" s="28">
        <f t="shared" ref="B9:B40" si="0">SUM(C9:P9)</f>
        <v>12</v>
      </c>
      <c r="C9" s="9"/>
      <c r="D9" s="9"/>
      <c r="E9" s="9">
        <v>12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>
        <v>36</v>
      </c>
      <c r="R9" s="9">
        <v>1</v>
      </c>
      <c r="S9" s="29">
        <f t="shared" ref="S9:S39" si="1">SUM(T9:AO9)</f>
        <v>38</v>
      </c>
      <c r="T9" s="9">
        <v>6</v>
      </c>
      <c r="U9" s="9"/>
      <c r="V9" s="9">
        <v>4</v>
      </c>
      <c r="W9" s="9"/>
      <c r="X9" s="9"/>
      <c r="Y9" s="9"/>
      <c r="Z9" s="9">
        <v>23</v>
      </c>
      <c r="AA9" s="9">
        <v>1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>
        <v>4</v>
      </c>
      <c r="AP9" s="6"/>
      <c r="AQ9" s="6"/>
      <c r="AR9" s="6"/>
      <c r="AS9" s="6"/>
      <c r="AT9" s="6"/>
      <c r="AU9" s="6"/>
    </row>
    <row r="10" spans="1:47" s="42" customFormat="1">
      <c r="A10" s="39">
        <v>2</v>
      </c>
      <c r="B10" s="39">
        <f t="shared" si="0"/>
        <v>0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>
        <v>18</v>
      </c>
      <c r="R10" s="40">
        <v>2</v>
      </c>
      <c r="S10" s="41">
        <f t="shared" si="1"/>
        <v>14</v>
      </c>
      <c r="T10" s="40"/>
      <c r="U10" s="40"/>
      <c r="V10" s="40"/>
      <c r="W10" s="40"/>
      <c r="X10" s="40"/>
      <c r="Y10" s="40"/>
      <c r="Z10" s="40">
        <v>13</v>
      </c>
      <c r="AA10" s="40"/>
      <c r="AB10" s="40"/>
      <c r="AC10" s="40">
        <v>1</v>
      </c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</row>
    <row r="11" spans="1:47" s="6" customFormat="1">
      <c r="A11" s="39">
        <v>3</v>
      </c>
      <c r="B11" s="39">
        <f t="shared" si="0"/>
        <v>0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>
        <v>3</v>
      </c>
      <c r="S11" s="41">
        <f t="shared" si="1"/>
        <v>0</v>
      </c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2"/>
      <c r="AQ11" s="42"/>
      <c r="AR11" s="42"/>
      <c r="AS11" s="42"/>
      <c r="AT11" s="42"/>
      <c r="AU11" s="42"/>
    </row>
    <row r="12" spans="1:47" s="6" customFormat="1">
      <c r="A12" s="8">
        <v>4</v>
      </c>
      <c r="B12" s="28">
        <f t="shared" si="0"/>
        <v>8</v>
      </c>
      <c r="C12" s="9"/>
      <c r="D12" s="9"/>
      <c r="E12" s="9">
        <v>7</v>
      </c>
      <c r="F12" s="9"/>
      <c r="G12" s="9"/>
      <c r="H12" s="9"/>
      <c r="I12" s="9"/>
      <c r="J12" s="9"/>
      <c r="K12" s="9"/>
      <c r="L12" s="9"/>
      <c r="M12" s="9"/>
      <c r="N12" s="9">
        <v>1</v>
      </c>
      <c r="O12" s="9"/>
      <c r="P12" s="9"/>
      <c r="Q12" s="9">
        <v>36</v>
      </c>
      <c r="R12" s="9">
        <v>4</v>
      </c>
      <c r="S12" s="29">
        <f t="shared" si="1"/>
        <v>29</v>
      </c>
      <c r="T12" s="9">
        <v>4</v>
      </c>
      <c r="U12" s="9"/>
      <c r="V12" s="9"/>
      <c r="W12" s="9"/>
      <c r="X12" s="9"/>
      <c r="Y12" s="9"/>
      <c r="Z12" s="9">
        <v>24</v>
      </c>
      <c r="AA12" s="9">
        <v>1</v>
      </c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</row>
    <row r="13" spans="1:47" s="6" customFormat="1">
      <c r="A13" s="8">
        <v>5</v>
      </c>
      <c r="B13" s="28">
        <f t="shared" si="0"/>
        <v>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>
        <v>31</v>
      </c>
      <c r="R13" s="9">
        <v>5</v>
      </c>
      <c r="S13" s="29">
        <f t="shared" si="1"/>
        <v>28</v>
      </c>
      <c r="T13" s="9"/>
      <c r="U13" s="9"/>
      <c r="V13" s="9"/>
      <c r="W13" s="9"/>
      <c r="X13" s="9"/>
      <c r="Y13" s="9"/>
      <c r="Z13" s="9">
        <v>28</v>
      </c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</row>
    <row r="14" spans="1:47" s="6" customFormat="1">
      <c r="A14" s="8">
        <v>6</v>
      </c>
      <c r="B14" s="28">
        <f t="shared" si="0"/>
        <v>8</v>
      </c>
      <c r="C14" s="9"/>
      <c r="D14" s="9"/>
      <c r="E14" s="9"/>
      <c r="F14" s="9"/>
      <c r="G14" s="9">
        <v>6</v>
      </c>
      <c r="H14" s="9"/>
      <c r="I14" s="9"/>
      <c r="J14" s="9"/>
      <c r="K14" s="9"/>
      <c r="L14" s="9"/>
      <c r="M14" s="9"/>
      <c r="N14" s="9">
        <v>2</v>
      </c>
      <c r="O14" s="9"/>
      <c r="P14" s="9"/>
      <c r="Q14" s="9">
        <v>38</v>
      </c>
      <c r="R14" s="9">
        <v>6</v>
      </c>
      <c r="S14" s="29">
        <f t="shared" si="1"/>
        <v>34</v>
      </c>
      <c r="T14" s="9"/>
      <c r="U14" s="9"/>
      <c r="V14" s="9"/>
      <c r="W14" s="9"/>
      <c r="X14" s="9"/>
      <c r="Y14" s="9"/>
      <c r="Z14" s="9">
        <v>32</v>
      </c>
      <c r="AA14" s="9"/>
      <c r="AB14" s="9"/>
      <c r="AC14" s="9">
        <v>2</v>
      </c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</row>
    <row r="15" spans="1:47" s="6" customFormat="1">
      <c r="A15" s="8">
        <v>7</v>
      </c>
      <c r="B15" s="28">
        <f t="shared" si="0"/>
        <v>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>
        <v>30</v>
      </c>
      <c r="R15" s="9">
        <v>7</v>
      </c>
      <c r="S15" s="29">
        <f t="shared" si="1"/>
        <v>30</v>
      </c>
      <c r="T15" s="9">
        <v>2</v>
      </c>
      <c r="U15" s="9"/>
      <c r="V15" s="9">
        <v>1</v>
      </c>
      <c r="W15" s="9"/>
      <c r="X15" s="9"/>
      <c r="Y15" s="9"/>
      <c r="Z15" s="9">
        <v>26</v>
      </c>
      <c r="AA15" s="9">
        <v>1</v>
      </c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</row>
    <row r="16" spans="1:47" s="42" customFormat="1">
      <c r="A16" s="8">
        <v>8</v>
      </c>
      <c r="B16" s="28">
        <f t="shared" si="0"/>
        <v>7</v>
      </c>
      <c r="C16" s="9"/>
      <c r="D16" s="9"/>
      <c r="E16" s="9"/>
      <c r="F16" s="9"/>
      <c r="G16" s="9"/>
      <c r="H16" s="9"/>
      <c r="I16" s="9">
        <v>6</v>
      </c>
      <c r="J16" s="9"/>
      <c r="K16" s="9"/>
      <c r="L16" s="9"/>
      <c r="M16" s="9"/>
      <c r="N16" s="9">
        <v>1</v>
      </c>
      <c r="O16" s="9"/>
      <c r="P16" s="9"/>
      <c r="Q16" s="9">
        <v>39</v>
      </c>
      <c r="R16" s="9">
        <v>8</v>
      </c>
      <c r="S16" s="29">
        <f t="shared" si="1"/>
        <v>36</v>
      </c>
      <c r="T16" s="9"/>
      <c r="U16" s="9"/>
      <c r="V16" s="9"/>
      <c r="W16" s="9"/>
      <c r="X16" s="9"/>
      <c r="Y16" s="9"/>
      <c r="Z16" s="9">
        <v>34</v>
      </c>
      <c r="AA16" s="9"/>
      <c r="AB16" s="9"/>
      <c r="AC16" s="9">
        <v>2</v>
      </c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6"/>
      <c r="AQ16" s="6"/>
      <c r="AR16" s="6"/>
      <c r="AS16" s="6"/>
    </row>
    <row r="17" spans="1:47" s="42" customFormat="1">
      <c r="A17" s="39">
        <v>9</v>
      </c>
      <c r="B17" s="39">
        <f t="shared" si="0"/>
        <v>0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>
        <v>18</v>
      </c>
      <c r="R17" s="40">
        <v>9</v>
      </c>
      <c r="S17" s="41">
        <f t="shared" si="1"/>
        <v>13</v>
      </c>
      <c r="T17" s="40"/>
      <c r="U17" s="40"/>
      <c r="V17" s="40"/>
      <c r="W17" s="40"/>
      <c r="X17" s="40"/>
      <c r="Y17" s="40"/>
      <c r="Z17" s="40">
        <v>13</v>
      </c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</row>
    <row r="18" spans="1:47" s="6" customFormat="1">
      <c r="A18" s="39">
        <v>10</v>
      </c>
      <c r="B18" s="39">
        <f t="shared" si="0"/>
        <v>0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>
        <v>10</v>
      </c>
      <c r="S18" s="41">
        <f t="shared" si="1"/>
        <v>0</v>
      </c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2"/>
      <c r="AQ18" s="42"/>
      <c r="AR18" s="42"/>
      <c r="AS18" s="42"/>
      <c r="AT18" s="42"/>
      <c r="AU18" s="42"/>
    </row>
    <row r="19" spans="1:47" s="6" customFormat="1">
      <c r="A19" s="8">
        <v>11</v>
      </c>
      <c r="B19" s="28">
        <f t="shared" si="0"/>
        <v>0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>
        <v>37</v>
      </c>
      <c r="R19" s="9">
        <v>11</v>
      </c>
      <c r="S19" s="29">
        <f t="shared" si="1"/>
        <v>37</v>
      </c>
      <c r="T19" s="9">
        <v>8</v>
      </c>
      <c r="U19" s="9"/>
      <c r="V19" s="9"/>
      <c r="W19" s="9"/>
      <c r="X19" s="9"/>
      <c r="Y19" s="9"/>
      <c r="Z19" s="9">
        <v>29</v>
      </c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</row>
    <row r="20" spans="1:47" s="6" customFormat="1">
      <c r="A20" s="8">
        <v>12</v>
      </c>
      <c r="B20" s="28">
        <f t="shared" si="0"/>
        <v>11</v>
      </c>
      <c r="C20" s="9"/>
      <c r="D20" s="9"/>
      <c r="E20" s="9"/>
      <c r="F20" s="9"/>
      <c r="G20" s="9">
        <v>9</v>
      </c>
      <c r="H20" s="9"/>
      <c r="I20" s="9"/>
      <c r="J20" s="9"/>
      <c r="K20" s="9"/>
      <c r="L20" s="9"/>
      <c r="M20" s="9"/>
      <c r="N20" s="9">
        <v>1</v>
      </c>
      <c r="O20" s="9">
        <v>1</v>
      </c>
      <c r="P20" s="9"/>
      <c r="Q20" s="9">
        <v>41</v>
      </c>
      <c r="R20" s="9">
        <v>12</v>
      </c>
      <c r="S20" s="29">
        <f t="shared" si="1"/>
        <v>35</v>
      </c>
      <c r="T20" s="9">
        <v>2</v>
      </c>
      <c r="U20" s="9"/>
      <c r="V20" s="9"/>
      <c r="W20" s="9"/>
      <c r="X20" s="9"/>
      <c r="Y20" s="9"/>
      <c r="Z20" s="9">
        <v>31</v>
      </c>
      <c r="AA20" s="9">
        <v>1</v>
      </c>
      <c r="AB20" s="9"/>
      <c r="AC20" s="9">
        <v>1</v>
      </c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</row>
    <row r="21" spans="1:47" s="6" customFormat="1">
      <c r="A21" s="8">
        <v>13</v>
      </c>
      <c r="B21" s="28">
        <f t="shared" si="0"/>
        <v>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>
        <v>1</v>
      </c>
      <c r="O21" s="9"/>
      <c r="P21" s="9"/>
      <c r="Q21" s="9">
        <v>31</v>
      </c>
      <c r="R21" s="9">
        <v>13</v>
      </c>
      <c r="S21" s="29">
        <f t="shared" si="1"/>
        <v>35</v>
      </c>
      <c r="T21" s="9">
        <v>6</v>
      </c>
      <c r="U21" s="9"/>
      <c r="V21" s="9"/>
      <c r="W21" s="9"/>
      <c r="X21" s="9"/>
      <c r="Y21" s="9"/>
      <c r="Z21" s="9">
        <v>28</v>
      </c>
      <c r="AA21" s="9">
        <v>1</v>
      </c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</row>
    <row r="22" spans="1:47" s="6" customFormat="1">
      <c r="A22" s="8">
        <v>14</v>
      </c>
      <c r="B22" s="28">
        <f t="shared" si="0"/>
        <v>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>
        <v>36</v>
      </c>
      <c r="R22" s="9">
        <v>14</v>
      </c>
      <c r="S22" s="29">
        <f t="shared" si="1"/>
        <v>25</v>
      </c>
      <c r="T22" s="9"/>
      <c r="U22" s="9"/>
      <c r="V22" s="9"/>
      <c r="W22" s="9"/>
      <c r="X22" s="9"/>
      <c r="Y22" s="9"/>
      <c r="Z22" s="9">
        <v>21</v>
      </c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>
        <v>4</v>
      </c>
    </row>
    <row r="23" spans="1:47" s="42" customFormat="1">
      <c r="A23" s="8">
        <v>15</v>
      </c>
      <c r="B23" s="28">
        <f t="shared" si="0"/>
        <v>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>
        <v>1</v>
      </c>
      <c r="O23" s="9"/>
      <c r="P23" s="9"/>
      <c r="Q23" s="9">
        <v>29</v>
      </c>
      <c r="R23" s="9">
        <v>15</v>
      </c>
      <c r="S23" s="29">
        <f t="shared" si="1"/>
        <v>35</v>
      </c>
      <c r="T23" s="9">
        <v>3</v>
      </c>
      <c r="U23" s="9"/>
      <c r="V23" s="9"/>
      <c r="W23" s="9"/>
      <c r="X23" s="9"/>
      <c r="Y23" s="9"/>
      <c r="Z23" s="9">
        <v>32</v>
      </c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6"/>
      <c r="AQ23" s="6"/>
      <c r="AR23" s="6"/>
      <c r="AS23" s="6"/>
      <c r="AT23" s="6"/>
      <c r="AU23" s="6"/>
    </row>
    <row r="24" spans="1:47" s="42" customFormat="1">
      <c r="A24" s="39">
        <v>16</v>
      </c>
      <c r="B24" s="39">
        <f t="shared" si="0"/>
        <v>0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>
        <v>12</v>
      </c>
      <c r="R24" s="40">
        <v>16</v>
      </c>
      <c r="S24" s="41">
        <f t="shared" si="1"/>
        <v>11</v>
      </c>
      <c r="T24" s="40"/>
      <c r="U24" s="40"/>
      <c r="V24" s="40"/>
      <c r="W24" s="40"/>
      <c r="X24" s="40"/>
      <c r="Y24" s="40"/>
      <c r="Z24" s="40">
        <v>11</v>
      </c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</row>
    <row r="25" spans="1:47" s="6" customFormat="1">
      <c r="A25" s="39">
        <v>17</v>
      </c>
      <c r="B25" s="39">
        <f t="shared" si="0"/>
        <v>0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>
        <v>17</v>
      </c>
      <c r="S25" s="41">
        <f t="shared" si="1"/>
        <v>0</v>
      </c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2"/>
      <c r="AQ25" s="42"/>
      <c r="AR25" s="42"/>
      <c r="AS25" s="42"/>
      <c r="AT25" s="42"/>
      <c r="AU25" s="42"/>
    </row>
    <row r="26" spans="1:47" s="6" customFormat="1">
      <c r="A26" s="8">
        <v>18</v>
      </c>
      <c r="B26" s="28">
        <f t="shared" si="0"/>
        <v>0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>
        <v>37</v>
      </c>
      <c r="R26" s="9">
        <v>18</v>
      </c>
      <c r="S26" s="29">
        <f t="shared" si="1"/>
        <v>44</v>
      </c>
      <c r="T26" s="9">
        <v>6</v>
      </c>
      <c r="U26" s="9"/>
      <c r="V26" s="9">
        <v>1</v>
      </c>
      <c r="W26" s="9"/>
      <c r="X26" s="9"/>
      <c r="Y26" s="9"/>
      <c r="Z26" s="9">
        <v>32</v>
      </c>
      <c r="AA26" s="9">
        <v>4</v>
      </c>
      <c r="AB26" s="9"/>
      <c r="AC26" s="9">
        <v>1</v>
      </c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</row>
    <row r="27" spans="1:47" s="6" customFormat="1">
      <c r="A27" s="8">
        <v>19</v>
      </c>
      <c r="B27" s="28">
        <f t="shared" si="0"/>
        <v>19</v>
      </c>
      <c r="C27" s="9"/>
      <c r="D27" s="9"/>
      <c r="E27" s="9"/>
      <c r="F27" s="9"/>
      <c r="G27" s="9">
        <v>18</v>
      </c>
      <c r="H27" s="9"/>
      <c r="I27" s="9"/>
      <c r="J27" s="9"/>
      <c r="K27" s="9"/>
      <c r="L27" s="9"/>
      <c r="M27" s="9"/>
      <c r="N27" s="9">
        <v>1</v>
      </c>
      <c r="O27" s="9"/>
      <c r="P27" s="9"/>
      <c r="Q27" s="9">
        <v>41</v>
      </c>
      <c r="R27" s="9">
        <v>19</v>
      </c>
      <c r="S27" s="29">
        <f t="shared" si="1"/>
        <v>46</v>
      </c>
      <c r="T27" s="9">
        <v>4</v>
      </c>
      <c r="U27" s="9"/>
      <c r="V27" s="9"/>
      <c r="W27" s="9"/>
      <c r="X27" s="9"/>
      <c r="Y27" s="9"/>
      <c r="Z27" s="9">
        <v>36</v>
      </c>
      <c r="AA27" s="9">
        <v>1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>
        <v>5</v>
      </c>
    </row>
    <row r="28" spans="1:47" s="6" customFormat="1">
      <c r="A28" s="8">
        <v>20</v>
      </c>
      <c r="B28" s="28">
        <f t="shared" si="0"/>
        <v>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>
        <v>27</v>
      </c>
      <c r="R28" s="9">
        <v>20</v>
      </c>
      <c r="S28" s="29">
        <f t="shared" si="1"/>
        <v>19</v>
      </c>
      <c r="T28" s="9">
        <v>3</v>
      </c>
      <c r="U28" s="9"/>
      <c r="V28" s="9">
        <v>1</v>
      </c>
      <c r="W28" s="9"/>
      <c r="X28" s="9"/>
      <c r="Y28" s="9"/>
      <c r="Z28" s="9">
        <v>12</v>
      </c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>
        <v>3</v>
      </c>
    </row>
    <row r="29" spans="1:47" s="6" customFormat="1">
      <c r="A29" s="8">
        <v>21</v>
      </c>
      <c r="B29" s="28">
        <f t="shared" si="0"/>
        <v>0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>
        <v>27</v>
      </c>
      <c r="R29" s="9">
        <v>21</v>
      </c>
      <c r="S29" s="29">
        <f t="shared" si="1"/>
        <v>23</v>
      </c>
      <c r="T29" s="9"/>
      <c r="U29" s="9"/>
      <c r="V29" s="9"/>
      <c r="W29" s="9"/>
      <c r="X29" s="9"/>
      <c r="Y29" s="9"/>
      <c r="Z29" s="9">
        <v>19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>
        <v>4</v>
      </c>
    </row>
    <row r="30" spans="1:47" s="42" customFormat="1">
      <c r="A30" s="8">
        <v>22</v>
      </c>
      <c r="B30" s="28">
        <f t="shared" si="0"/>
        <v>11</v>
      </c>
      <c r="C30" s="9"/>
      <c r="D30" s="9"/>
      <c r="E30" s="9"/>
      <c r="F30" s="9"/>
      <c r="G30" s="9"/>
      <c r="H30" s="9">
        <v>11</v>
      </c>
      <c r="I30" s="9"/>
      <c r="J30" s="9"/>
      <c r="K30" s="9"/>
      <c r="L30" s="9"/>
      <c r="M30" s="9"/>
      <c r="N30" s="9"/>
      <c r="O30" s="9"/>
      <c r="P30" s="9"/>
      <c r="Q30" s="9">
        <v>31</v>
      </c>
      <c r="R30" s="9">
        <v>22</v>
      </c>
      <c r="S30" s="29">
        <f t="shared" si="1"/>
        <v>36</v>
      </c>
      <c r="T30" s="9">
        <v>2</v>
      </c>
      <c r="U30" s="9"/>
      <c r="V30" s="9"/>
      <c r="W30" s="9"/>
      <c r="X30" s="9"/>
      <c r="Y30" s="9"/>
      <c r="Z30" s="9">
        <v>34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6"/>
      <c r="AQ30" s="6"/>
      <c r="AR30" s="6"/>
      <c r="AS30" s="6"/>
      <c r="AT30" s="6"/>
      <c r="AU30" s="6"/>
    </row>
    <row r="31" spans="1:47" s="42" customFormat="1">
      <c r="A31" s="39">
        <v>23</v>
      </c>
      <c r="B31" s="39">
        <f t="shared" si="0"/>
        <v>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>
        <v>11</v>
      </c>
      <c r="R31" s="40">
        <v>23</v>
      </c>
      <c r="S31" s="41">
        <f t="shared" si="1"/>
        <v>9</v>
      </c>
      <c r="T31" s="40"/>
      <c r="U31" s="40"/>
      <c r="V31" s="40"/>
      <c r="W31" s="40"/>
      <c r="X31" s="40"/>
      <c r="Y31" s="40"/>
      <c r="Z31" s="40">
        <v>9</v>
      </c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</row>
    <row r="32" spans="1:47" s="6" customFormat="1">
      <c r="A32" s="39">
        <v>24</v>
      </c>
      <c r="B32" s="39">
        <f t="shared" si="0"/>
        <v>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>
        <v>24</v>
      </c>
      <c r="S32" s="41">
        <f t="shared" si="1"/>
        <v>0</v>
      </c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2"/>
      <c r="AQ32" s="42"/>
      <c r="AR32" s="42"/>
      <c r="AS32" s="42"/>
      <c r="AT32" s="42"/>
      <c r="AU32" s="42"/>
    </row>
    <row r="33" spans="1:47" s="6" customFormat="1">
      <c r="A33" s="8">
        <v>25</v>
      </c>
      <c r="B33" s="28">
        <f t="shared" si="0"/>
        <v>13</v>
      </c>
      <c r="C33" s="9"/>
      <c r="D33" s="9"/>
      <c r="E33" s="9"/>
      <c r="F33" s="9"/>
      <c r="G33" s="9"/>
      <c r="H33" s="9"/>
      <c r="I33" s="9"/>
      <c r="J33" s="9"/>
      <c r="K33" s="9">
        <v>13</v>
      </c>
      <c r="L33" s="9"/>
      <c r="M33" s="9"/>
      <c r="N33" s="9"/>
      <c r="O33" s="9"/>
      <c r="P33" s="9"/>
      <c r="Q33" s="9">
        <v>41</v>
      </c>
      <c r="R33" s="9">
        <v>25</v>
      </c>
      <c r="S33" s="29">
        <f t="shared" si="1"/>
        <v>49</v>
      </c>
      <c r="T33" s="9">
        <v>4</v>
      </c>
      <c r="U33" s="9"/>
      <c r="V33" s="9"/>
      <c r="W33" s="9"/>
      <c r="X33" s="9"/>
      <c r="Y33" s="9"/>
      <c r="Z33" s="9">
        <v>36</v>
      </c>
      <c r="AA33" s="9">
        <v>2</v>
      </c>
      <c r="AB33" s="9"/>
      <c r="AC33" s="9">
        <v>2</v>
      </c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>
        <v>5</v>
      </c>
    </row>
    <row r="34" spans="1:47" s="6" customFormat="1">
      <c r="A34" s="8">
        <v>26</v>
      </c>
      <c r="B34" s="28">
        <f t="shared" si="0"/>
        <v>9</v>
      </c>
      <c r="C34" s="9"/>
      <c r="D34" s="9"/>
      <c r="E34" s="9"/>
      <c r="F34" s="9"/>
      <c r="G34" s="9"/>
      <c r="H34" s="9"/>
      <c r="I34" s="9"/>
      <c r="J34" s="9"/>
      <c r="K34" s="9">
        <v>9</v>
      </c>
      <c r="L34" s="9"/>
      <c r="M34" s="9"/>
      <c r="N34" s="9"/>
      <c r="O34" s="9"/>
      <c r="P34" s="9"/>
      <c r="Q34" s="9">
        <v>31</v>
      </c>
      <c r="R34" s="9">
        <v>26</v>
      </c>
      <c r="S34" s="29">
        <f t="shared" si="1"/>
        <v>28</v>
      </c>
      <c r="T34" s="9"/>
      <c r="U34" s="9"/>
      <c r="V34" s="9"/>
      <c r="W34" s="9"/>
      <c r="X34" s="9"/>
      <c r="Y34" s="9"/>
      <c r="Z34" s="9">
        <v>26</v>
      </c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>
        <v>2</v>
      </c>
    </row>
    <row r="35" spans="1:47" s="6" customFormat="1">
      <c r="A35" s="8">
        <v>27</v>
      </c>
      <c r="B35" s="28">
        <f t="shared" si="0"/>
        <v>0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>
        <v>38</v>
      </c>
      <c r="R35" s="9">
        <v>27</v>
      </c>
      <c r="S35" s="29">
        <f t="shared" si="1"/>
        <v>36</v>
      </c>
      <c r="T35" s="9">
        <v>1</v>
      </c>
      <c r="U35" s="9"/>
      <c r="V35" s="9"/>
      <c r="W35" s="9"/>
      <c r="X35" s="9"/>
      <c r="Y35" s="9"/>
      <c r="Z35" s="9">
        <v>31</v>
      </c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>
        <v>4</v>
      </c>
    </row>
    <row r="36" spans="1:47" s="6" customFormat="1">
      <c r="A36" s="8">
        <v>28</v>
      </c>
      <c r="B36" s="28">
        <f t="shared" si="0"/>
        <v>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>
        <v>45</v>
      </c>
      <c r="R36" s="9">
        <v>28</v>
      </c>
      <c r="S36" s="29">
        <f t="shared" si="1"/>
        <v>52</v>
      </c>
      <c r="T36" s="9"/>
      <c r="U36" s="9"/>
      <c r="V36" s="9"/>
      <c r="W36" s="9"/>
      <c r="X36" s="9"/>
      <c r="Y36" s="9"/>
      <c r="Z36" s="9">
        <v>52</v>
      </c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</row>
    <row r="37" spans="1:47" s="42" customFormat="1">
      <c r="A37" s="8">
        <v>29</v>
      </c>
      <c r="B37" s="28">
        <f t="shared" si="0"/>
        <v>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>
        <v>12</v>
      </c>
      <c r="R37" s="9">
        <v>29</v>
      </c>
      <c r="S37" s="29">
        <f t="shared" si="1"/>
        <v>28</v>
      </c>
      <c r="T37" s="9">
        <v>6</v>
      </c>
      <c r="U37" s="9"/>
      <c r="V37" s="9"/>
      <c r="W37" s="9"/>
      <c r="X37" s="9"/>
      <c r="Y37" s="9"/>
      <c r="Z37" s="9">
        <v>19</v>
      </c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>
        <v>3</v>
      </c>
      <c r="AP37" s="6"/>
      <c r="AQ37" s="6"/>
      <c r="AR37" s="6"/>
      <c r="AS37" s="6"/>
      <c r="AT37" s="6"/>
      <c r="AU37" s="6"/>
    </row>
    <row r="38" spans="1:47" s="42" customFormat="1">
      <c r="A38" s="39">
        <v>30</v>
      </c>
      <c r="B38" s="39">
        <f t="shared" si="0"/>
        <v>0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>
        <v>30</v>
      </c>
      <c r="S38" s="41">
        <f t="shared" si="1"/>
        <v>0</v>
      </c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</row>
    <row r="39" spans="1:47" s="6" customFormat="1">
      <c r="A39" s="39">
        <v>31</v>
      </c>
      <c r="B39" s="39">
        <f t="shared" si="0"/>
        <v>0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>
        <v>31</v>
      </c>
      <c r="S39" s="41">
        <f t="shared" si="1"/>
        <v>0</v>
      </c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2"/>
      <c r="AQ39" s="42"/>
      <c r="AR39" s="42"/>
      <c r="AS39" s="42"/>
      <c r="AT39" s="42"/>
      <c r="AU39" s="42"/>
    </row>
    <row r="40" spans="1:47" s="34" customFormat="1" ht="39.75" customHeight="1">
      <c r="A40" s="30" t="s">
        <v>33</v>
      </c>
      <c r="B40" s="31">
        <f t="shared" si="0"/>
        <v>100</v>
      </c>
      <c r="C40" s="31">
        <v>0</v>
      </c>
      <c r="D40" s="31">
        <v>0</v>
      </c>
      <c r="E40" s="31">
        <v>19</v>
      </c>
      <c r="F40" s="31">
        <v>0</v>
      </c>
      <c r="G40" s="31">
        <v>33</v>
      </c>
      <c r="H40" s="31">
        <v>11</v>
      </c>
      <c r="I40" s="31">
        <v>6</v>
      </c>
      <c r="J40" s="31">
        <v>0</v>
      </c>
      <c r="K40" s="31">
        <v>22</v>
      </c>
      <c r="L40" s="31">
        <v>0</v>
      </c>
      <c r="M40" s="31">
        <v>0</v>
      </c>
      <c r="N40" s="31">
        <v>8</v>
      </c>
      <c r="O40" s="31">
        <v>1</v>
      </c>
      <c r="P40" s="31">
        <v>0</v>
      </c>
      <c r="Q40" s="31">
        <v>773</v>
      </c>
      <c r="R40" s="30" t="s">
        <v>6</v>
      </c>
      <c r="S40" s="33">
        <f>SUM(T40:AO40)</f>
        <v>770</v>
      </c>
      <c r="T40" s="31">
        <v>57</v>
      </c>
      <c r="U40" s="31">
        <v>0</v>
      </c>
      <c r="V40" s="31">
        <v>7</v>
      </c>
      <c r="W40" s="31">
        <v>0</v>
      </c>
      <c r="X40" s="31">
        <v>0</v>
      </c>
      <c r="Y40" s="31">
        <v>0</v>
      </c>
      <c r="Z40" s="31">
        <v>651</v>
      </c>
      <c r="AA40" s="31">
        <v>12</v>
      </c>
      <c r="AB40" s="31">
        <v>0</v>
      </c>
      <c r="AC40" s="31">
        <v>9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34</v>
      </c>
    </row>
    <row r="41" spans="1:47" s="34" customFormat="1" ht="58.5" customHeight="1">
      <c r="A41" s="30" t="s">
        <v>32</v>
      </c>
      <c r="B41" s="31">
        <f>B40+B8</f>
        <v>354</v>
      </c>
      <c r="C41" s="31">
        <v>0</v>
      </c>
      <c r="D41" s="31">
        <v>114</v>
      </c>
      <c r="E41" s="31">
        <v>57</v>
      </c>
      <c r="F41" s="31">
        <v>17</v>
      </c>
      <c r="G41" s="31">
        <v>65</v>
      </c>
      <c r="H41" s="31">
        <v>24</v>
      </c>
      <c r="I41" s="31">
        <v>6</v>
      </c>
      <c r="J41" s="31">
        <v>0</v>
      </c>
      <c r="K41" s="31">
        <v>22</v>
      </c>
      <c r="L41" s="31">
        <v>0</v>
      </c>
      <c r="M41" s="31">
        <v>8</v>
      </c>
      <c r="N41" s="31">
        <v>39</v>
      </c>
      <c r="O41" s="31">
        <v>2</v>
      </c>
      <c r="P41" s="31">
        <v>0</v>
      </c>
      <c r="Q41" s="31">
        <v>1386</v>
      </c>
      <c r="R41" s="30" t="s">
        <v>7</v>
      </c>
      <c r="S41" s="33">
        <f>S40+S8</f>
        <v>1311</v>
      </c>
      <c r="T41" s="33">
        <v>133</v>
      </c>
      <c r="U41" s="33">
        <v>0</v>
      </c>
      <c r="V41" s="33">
        <v>7</v>
      </c>
      <c r="W41" s="33">
        <v>0</v>
      </c>
      <c r="X41" s="33">
        <v>0</v>
      </c>
      <c r="Y41" s="33">
        <v>0</v>
      </c>
      <c r="Z41" s="33">
        <v>1034</v>
      </c>
      <c r="AA41" s="33">
        <v>22</v>
      </c>
      <c r="AB41" s="33">
        <v>0</v>
      </c>
      <c r="AC41" s="33">
        <v>47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1</v>
      </c>
      <c r="AK41" s="33">
        <v>0</v>
      </c>
      <c r="AL41" s="33">
        <v>0</v>
      </c>
      <c r="AM41" s="33">
        <v>0</v>
      </c>
      <c r="AN41" s="33">
        <v>0</v>
      </c>
      <c r="AO41" s="33">
        <v>67</v>
      </c>
    </row>
  </sheetData>
  <mergeCells count="38">
    <mergeCell ref="A1:Q1"/>
    <mergeCell ref="R1:AO1"/>
    <mergeCell ref="A3:P3"/>
    <mergeCell ref="A4:A6"/>
    <mergeCell ref="B4:B6"/>
    <mergeCell ref="C4:M4"/>
    <mergeCell ref="N4:P4"/>
    <mergeCell ref="Q4:Q6"/>
    <mergeCell ref="R4:R6"/>
    <mergeCell ref="S4:S6"/>
    <mergeCell ref="O5:O6"/>
    <mergeCell ref="T4:AM4"/>
    <mergeCell ref="AN4:AN6"/>
    <mergeCell ref="AO4:AO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D5:AM5"/>
    <mergeCell ref="P5:P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</mergeCells>
  <pageMargins left="0" right="0" top="0.19685039370078741" bottom="0.19685039370078741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U41"/>
  <sheetViews>
    <sheetView topLeftCell="A12" zoomScaleNormal="100" workbookViewId="0">
      <selection activeCell="P41" sqref="P41"/>
    </sheetView>
  </sheetViews>
  <sheetFormatPr defaultColWidth="9" defaultRowHeight="12.75"/>
  <cols>
    <col min="1" max="1" width="4.140625" style="6" customWidth="1"/>
    <col min="2" max="2" width="5.28515625" style="36" customWidth="1"/>
    <col min="3" max="16" width="5" style="6" customWidth="1"/>
    <col min="17" max="17" width="21.5703125" style="6" customWidth="1"/>
    <col min="18" max="18" width="5.5703125" style="6" customWidth="1"/>
    <col min="19" max="19" width="6.7109375" style="36" customWidth="1"/>
    <col min="20" max="25" width="4.140625" style="6" customWidth="1"/>
    <col min="26" max="26" width="7.5703125" style="6" customWidth="1"/>
    <col min="27" max="29" width="4.140625" style="6" customWidth="1"/>
    <col min="30" max="41" width="4.140625" customWidth="1"/>
    <col min="42" max="42" width="3.85546875" customWidth="1"/>
  </cols>
  <sheetData>
    <row r="1" spans="1:47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8" t="s">
        <v>58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</row>
    <row r="2" spans="1:47">
      <c r="A2" s="24"/>
      <c r="B2" s="3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3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</row>
    <row r="3" spans="1:47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7"/>
    </row>
    <row r="4" spans="1:47" ht="12.75" customHeight="1">
      <c r="A4" s="51" t="s">
        <v>2</v>
      </c>
      <c r="B4" s="67" t="s">
        <v>3</v>
      </c>
      <c r="C4" s="60" t="s">
        <v>4</v>
      </c>
      <c r="D4" s="61"/>
      <c r="E4" s="61"/>
      <c r="F4" s="61"/>
      <c r="G4" s="61"/>
      <c r="H4" s="61"/>
      <c r="I4" s="61"/>
      <c r="J4" s="61"/>
      <c r="K4" s="61"/>
      <c r="L4" s="61"/>
      <c r="M4" s="62"/>
      <c r="N4" s="63" t="s">
        <v>28</v>
      </c>
      <c r="O4" s="64"/>
      <c r="P4" s="65"/>
      <c r="Q4" s="51" t="s">
        <v>5</v>
      </c>
      <c r="R4" s="53" t="s">
        <v>2</v>
      </c>
      <c r="S4" s="70" t="s">
        <v>8</v>
      </c>
      <c r="T4" s="66" t="s">
        <v>40</v>
      </c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56" t="s">
        <v>41</v>
      </c>
      <c r="AO4" s="56" t="s">
        <v>43</v>
      </c>
    </row>
    <row r="5" spans="1:47">
      <c r="A5" s="59"/>
      <c r="B5" s="68"/>
      <c r="C5" s="51" t="s">
        <v>17</v>
      </c>
      <c r="D5" s="51" t="s">
        <v>18</v>
      </c>
      <c r="E5" s="51" t="s">
        <v>19</v>
      </c>
      <c r="F5" s="51" t="s">
        <v>20</v>
      </c>
      <c r="G5" s="51" t="s">
        <v>21</v>
      </c>
      <c r="H5" s="51" t="s">
        <v>22</v>
      </c>
      <c r="I5" s="51" t="s">
        <v>23</v>
      </c>
      <c r="J5" s="51" t="s">
        <v>24</v>
      </c>
      <c r="K5" s="51" t="s">
        <v>25</v>
      </c>
      <c r="L5" s="51" t="s">
        <v>26</v>
      </c>
      <c r="M5" s="51" t="s">
        <v>27</v>
      </c>
      <c r="N5" s="51" t="s">
        <v>29</v>
      </c>
      <c r="O5" s="51" t="s">
        <v>30</v>
      </c>
      <c r="P5" s="51" t="s">
        <v>13</v>
      </c>
      <c r="Q5" s="59"/>
      <c r="R5" s="53"/>
      <c r="S5" s="70"/>
      <c r="T5" s="53" t="s">
        <v>9</v>
      </c>
      <c r="U5" s="53" t="s">
        <v>34</v>
      </c>
      <c r="V5" s="53" t="s">
        <v>10</v>
      </c>
      <c r="W5" s="53" t="s">
        <v>35</v>
      </c>
      <c r="X5" s="53" t="s">
        <v>36</v>
      </c>
      <c r="Y5" s="54" t="s">
        <v>11</v>
      </c>
      <c r="Z5" s="53" t="s">
        <v>12</v>
      </c>
      <c r="AA5" s="56" t="s">
        <v>37</v>
      </c>
      <c r="AB5" s="56" t="s">
        <v>38</v>
      </c>
      <c r="AC5" s="53" t="s">
        <v>39</v>
      </c>
      <c r="AD5" s="50" t="s">
        <v>44</v>
      </c>
      <c r="AE5" s="50"/>
      <c r="AF5" s="50"/>
      <c r="AG5" s="50"/>
      <c r="AH5" s="50"/>
      <c r="AI5" s="50"/>
      <c r="AJ5" s="50"/>
      <c r="AK5" s="50"/>
      <c r="AL5" s="50"/>
      <c r="AM5" s="50"/>
      <c r="AN5" s="56"/>
      <c r="AO5" s="56"/>
    </row>
    <row r="6" spans="1:47" ht="164.25">
      <c r="A6" s="52"/>
      <c r="B6" s="6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  <c r="S6" s="70"/>
      <c r="T6" s="53"/>
      <c r="U6" s="53"/>
      <c r="V6" s="53"/>
      <c r="W6" s="53"/>
      <c r="X6" s="53"/>
      <c r="Y6" s="55"/>
      <c r="Z6" s="53"/>
      <c r="AA6" s="56"/>
      <c r="AB6" s="56"/>
      <c r="AC6" s="53"/>
      <c r="AD6" s="26" t="s">
        <v>9</v>
      </c>
      <c r="AE6" s="26" t="s">
        <v>34</v>
      </c>
      <c r="AF6" s="26" t="s">
        <v>10</v>
      </c>
      <c r="AG6" s="26" t="s">
        <v>35</v>
      </c>
      <c r="AH6" s="26" t="s">
        <v>36</v>
      </c>
      <c r="AI6" s="23" t="s">
        <v>11</v>
      </c>
      <c r="AJ6" s="26" t="s">
        <v>12</v>
      </c>
      <c r="AK6" s="23" t="s">
        <v>37</v>
      </c>
      <c r="AL6" s="23" t="s">
        <v>38</v>
      </c>
      <c r="AM6" s="26" t="s">
        <v>39</v>
      </c>
      <c r="AN6" s="56"/>
      <c r="AO6" s="56"/>
    </row>
    <row r="7" spans="1:47">
      <c r="A7" s="8">
        <v>1</v>
      </c>
      <c r="B7" s="2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10">
        <v>1</v>
      </c>
      <c r="S7" s="38">
        <v>2</v>
      </c>
      <c r="T7" s="11">
        <v>3</v>
      </c>
      <c r="U7" s="11">
        <v>4</v>
      </c>
      <c r="V7" s="10">
        <v>5</v>
      </c>
      <c r="W7" s="11">
        <v>6</v>
      </c>
      <c r="X7" s="10">
        <v>7</v>
      </c>
      <c r="Y7" s="10">
        <v>8</v>
      </c>
      <c r="Z7" s="10">
        <v>9</v>
      </c>
      <c r="AA7" s="13">
        <v>10</v>
      </c>
      <c r="AB7" s="13">
        <v>11</v>
      </c>
      <c r="AC7" s="10">
        <v>12</v>
      </c>
      <c r="AD7" s="10">
        <v>13</v>
      </c>
      <c r="AE7" s="10">
        <v>14</v>
      </c>
      <c r="AF7" s="10">
        <v>15</v>
      </c>
      <c r="AG7" s="10">
        <v>16</v>
      </c>
      <c r="AH7" s="10">
        <v>17</v>
      </c>
      <c r="AI7" s="10">
        <v>18</v>
      </c>
      <c r="AJ7" s="10">
        <v>19</v>
      </c>
      <c r="AK7" s="10">
        <v>20</v>
      </c>
      <c r="AL7" s="10">
        <v>21</v>
      </c>
      <c r="AM7" s="10">
        <v>22</v>
      </c>
      <c r="AN7" s="10">
        <v>23</v>
      </c>
      <c r="AO7" s="10">
        <v>24</v>
      </c>
    </row>
    <row r="8" spans="1:47" s="6" customFormat="1" ht="44.25" customHeight="1">
      <c r="A8" s="27" t="s">
        <v>31</v>
      </c>
      <c r="B8" s="28">
        <f>октябрь!B41</f>
        <v>354</v>
      </c>
      <c r="C8" s="28">
        <f>октябрь!C41</f>
        <v>0</v>
      </c>
      <c r="D8" s="28">
        <f>октябрь!D41</f>
        <v>114</v>
      </c>
      <c r="E8" s="28">
        <f>октябрь!E41</f>
        <v>57</v>
      </c>
      <c r="F8" s="28">
        <f>октябрь!F41</f>
        <v>17</v>
      </c>
      <c r="G8" s="28">
        <f>октябрь!G41</f>
        <v>65</v>
      </c>
      <c r="H8" s="28">
        <f>октябрь!H41</f>
        <v>24</v>
      </c>
      <c r="I8" s="28">
        <f>октябрь!I41</f>
        <v>6</v>
      </c>
      <c r="J8" s="28">
        <f>октябрь!J41</f>
        <v>0</v>
      </c>
      <c r="K8" s="28">
        <f>октябрь!K41</f>
        <v>22</v>
      </c>
      <c r="L8" s="28">
        <f>октябрь!L41</f>
        <v>0</v>
      </c>
      <c r="M8" s="28">
        <f>октябрь!M41</f>
        <v>8</v>
      </c>
      <c r="N8" s="28">
        <f>октябрь!N41</f>
        <v>39</v>
      </c>
      <c r="O8" s="28">
        <f>октябрь!O41</f>
        <v>2</v>
      </c>
      <c r="P8" s="28">
        <f>октябрь!P41</f>
        <v>0</v>
      </c>
      <c r="Q8" s="28">
        <f>октябрь!Q41</f>
        <v>1386</v>
      </c>
      <c r="R8" s="27" t="s">
        <v>42</v>
      </c>
      <c r="S8" s="29">
        <f>октябрь!S41</f>
        <v>1311</v>
      </c>
      <c r="T8" s="29">
        <f>октябрь!T41</f>
        <v>133</v>
      </c>
      <c r="U8" s="29">
        <f>октябрь!U41</f>
        <v>0</v>
      </c>
      <c r="V8" s="29">
        <f>октябрь!V41</f>
        <v>7</v>
      </c>
      <c r="W8" s="29">
        <f>октябрь!W41</f>
        <v>0</v>
      </c>
      <c r="X8" s="29">
        <f>октябрь!X41</f>
        <v>0</v>
      </c>
      <c r="Y8" s="29">
        <f>октябрь!Y41</f>
        <v>0</v>
      </c>
      <c r="Z8" s="29">
        <f>октябрь!Z41</f>
        <v>1034</v>
      </c>
      <c r="AA8" s="29">
        <f>октябрь!AA41</f>
        <v>22</v>
      </c>
      <c r="AB8" s="29">
        <f>октябрь!AB41</f>
        <v>0</v>
      </c>
      <c r="AC8" s="29">
        <f>октябрь!AC41</f>
        <v>47</v>
      </c>
      <c r="AD8" s="29">
        <f>октябрь!AD41</f>
        <v>0</v>
      </c>
      <c r="AE8" s="29">
        <f>октябрь!AE41</f>
        <v>0</v>
      </c>
      <c r="AF8" s="29">
        <f>октябрь!AF41</f>
        <v>0</v>
      </c>
      <c r="AG8" s="29">
        <f>октябрь!AG41</f>
        <v>0</v>
      </c>
      <c r="AH8" s="29">
        <f>октябрь!AH41</f>
        <v>0</v>
      </c>
      <c r="AI8" s="29">
        <f>октябрь!AI41</f>
        <v>0</v>
      </c>
      <c r="AJ8" s="29">
        <f>октябрь!AJ41</f>
        <v>1</v>
      </c>
      <c r="AK8" s="29">
        <f>октябрь!AK41</f>
        <v>0</v>
      </c>
      <c r="AL8" s="29">
        <f>октябрь!AL41</f>
        <v>0</v>
      </c>
      <c r="AM8" s="29">
        <f>октябрь!AM41</f>
        <v>0</v>
      </c>
      <c r="AN8" s="29">
        <f>октябрь!AN41</f>
        <v>0</v>
      </c>
      <c r="AO8" s="29">
        <f>октябрь!AO41</f>
        <v>67</v>
      </c>
    </row>
    <row r="9" spans="1:47" s="6" customFormat="1">
      <c r="A9" s="8">
        <v>1</v>
      </c>
      <c r="B9" s="28">
        <f t="shared" ref="B9:B40" si="0">SUM(C9:P9)</f>
        <v>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>
        <v>1</v>
      </c>
      <c r="S9" s="29">
        <f t="shared" ref="S9:S39" si="1">SUM(T9:AO9)</f>
        <v>0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47" s="6" customFormat="1">
      <c r="A10" s="8">
        <v>2</v>
      </c>
      <c r="B10" s="28">
        <f t="shared" si="0"/>
        <v>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>
        <v>2</v>
      </c>
      <c r="S10" s="29">
        <f t="shared" si="1"/>
        <v>0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1:47" s="6" customFormat="1">
      <c r="A11" s="8">
        <v>3</v>
      </c>
      <c r="B11" s="28">
        <f t="shared" si="0"/>
        <v>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>
        <v>3</v>
      </c>
      <c r="S11" s="29">
        <f t="shared" si="1"/>
        <v>0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7" s="6" customFormat="1">
      <c r="A12" s="8">
        <v>4</v>
      </c>
      <c r="B12" s="28">
        <f t="shared" si="0"/>
        <v>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>
        <v>4</v>
      </c>
      <c r="S12" s="29">
        <f t="shared" si="1"/>
        <v>0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</row>
    <row r="13" spans="1:47" s="42" customFormat="1">
      <c r="A13" s="8">
        <v>5</v>
      </c>
      <c r="B13" s="28">
        <f t="shared" si="0"/>
        <v>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>
        <v>18</v>
      </c>
      <c r="R13" s="9">
        <v>5</v>
      </c>
      <c r="S13" s="29">
        <f t="shared" si="1"/>
        <v>15</v>
      </c>
      <c r="T13" s="9">
        <v>3</v>
      </c>
      <c r="U13" s="9"/>
      <c r="V13" s="9"/>
      <c r="W13" s="9"/>
      <c r="X13" s="9"/>
      <c r="Y13" s="9"/>
      <c r="Z13" s="9">
        <v>12</v>
      </c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6"/>
      <c r="AQ13" s="6"/>
      <c r="AR13" s="6"/>
      <c r="AS13" s="6"/>
      <c r="AT13" s="6"/>
      <c r="AU13" s="6"/>
    </row>
    <row r="14" spans="1:47" s="42" customFormat="1">
      <c r="A14" s="39">
        <v>6</v>
      </c>
      <c r="B14" s="39">
        <f t="shared" si="0"/>
        <v>0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>
        <v>6</v>
      </c>
      <c r="S14" s="41">
        <f t="shared" si="1"/>
        <v>0</v>
      </c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</row>
    <row r="15" spans="1:47" s="6" customFormat="1">
      <c r="A15" s="39">
        <v>7</v>
      </c>
      <c r="B15" s="39">
        <f t="shared" si="0"/>
        <v>0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>
        <v>7</v>
      </c>
      <c r="S15" s="41">
        <f t="shared" si="1"/>
        <v>0</v>
      </c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2"/>
      <c r="AQ15" s="42"/>
      <c r="AR15" s="42"/>
      <c r="AS15" s="42"/>
      <c r="AT15" s="42"/>
      <c r="AU15" s="42"/>
    </row>
    <row r="16" spans="1:47" s="6" customFormat="1">
      <c r="A16" s="8">
        <v>8</v>
      </c>
      <c r="B16" s="28">
        <f t="shared" si="0"/>
        <v>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>
        <v>27</v>
      </c>
      <c r="R16" s="9">
        <v>8</v>
      </c>
      <c r="S16" s="29">
        <f t="shared" si="1"/>
        <v>28</v>
      </c>
      <c r="T16" s="9">
        <v>2</v>
      </c>
      <c r="U16" s="9"/>
      <c r="V16" s="9"/>
      <c r="W16" s="9"/>
      <c r="X16" s="9"/>
      <c r="Y16" s="9"/>
      <c r="Z16" s="9">
        <v>22</v>
      </c>
      <c r="AA16" s="9"/>
      <c r="AB16" s="9"/>
      <c r="AC16" s="9">
        <v>2</v>
      </c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>
        <v>2</v>
      </c>
    </row>
    <row r="17" spans="1:47" s="6" customFormat="1">
      <c r="A17" s="8">
        <v>9</v>
      </c>
      <c r="B17" s="28">
        <f t="shared" si="0"/>
        <v>13</v>
      </c>
      <c r="C17" s="9"/>
      <c r="D17" s="9"/>
      <c r="E17" s="9"/>
      <c r="F17" s="9"/>
      <c r="G17" s="9"/>
      <c r="H17" s="9"/>
      <c r="I17" s="9"/>
      <c r="J17" s="9"/>
      <c r="K17" s="9"/>
      <c r="L17" s="9">
        <v>6</v>
      </c>
      <c r="M17" s="9">
        <v>7</v>
      </c>
      <c r="N17" s="9"/>
      <c r="O17" s="9"/>
      <c r="P17" s="9"/>
      <c r="Q17" s="9">
        <v>36</v>
      </c>
      <c r="R17" s="9">
        <v>9</v>
      </c>
      <c r="S17" s="29">
        <f t="shared" si="1"/>
        <v>38</v>
      </c>
      <c r="T17" s="9">
        <v>4</v>
      </c>
      <c r="U17" s="9"/>
      <c r="V17" s="9"/>
      <c r="W17" s="9"/>
      <c r="X17" s="9"/>
      <c r="Y17" s="9"/>
      <c r="Z17" s="9">
        <v>28</v>
      </c>
      <c r="AA17" s="9">
        <v>2</v>
      </c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>
        <v>4</v>
      </c>
    </row>
    <row r="18" spans="1:47" s="6" customFormat="1">
      <c r="A18" s="8">
        <v>10</v>
      </c>
      <c r="B18" s="28">
        <f t="shared" si="0"/>
        <v>12</v>
      </c>
      <c r="C18" s="9"/>
      <c r="D18" s="9"/>
      <c r="E18" s="9"/>
      <c r="F18" s="9"/>
      <c r="G18" s="9"/>
      <c r="H18" s="9"/>
      <c r="I18" s="9"/>
      <c r="J18" s="9"/>
      <c r="K18" s="9"/>
      <c r="L18" s="9">
        <v>12</v>
      </c>
      <c r="M18" s="9"/>
      <c r="N18" s="9"/>
      <c r="O18" s="9"/>
      <c r="P18" s="9"/>
      <c r="Q18" s="9">
        <v>42</v>
      </c>
      <c r="R18" s="9">
        <v>10</v>
      </c>
      <c r="S18" s="29">
        <f t="shared" si="1"/>
        <v>48</v>
      </c>
      <c r="T18" s="9">
        <v>4</v>
      </c>
      <c r="U18" s="9"/>
      <c r="V18" s="9">
        <v>2</v>
      </c>
      <c r="W18" s="9"/>
      <c r="X18" s="9"/>
      <c r="Y18" s="9"/>
      <c r="Z18" s="9">
        <v>37</v>
      </c>
      <c r="AA18" s="9"/>
      <c r="AB18" s="9"/>
      <c r="AC18" s="9"/>
      <c r="AD18" s="9"/>
      <c r="AE18" s="9"/>
      <c r="AF18" s="9"/>
      <c r="AG18" s="9"/>
      <c r="AH18" s="9"/>
      <c r="AI18" s="9"/>
      <c r="AJ18" s="9">
        <v>2</v>
      </c>
      <c r="AK18" s="9"/>
      <c r="AL18" s="9"/>
      <c r="AM18" s="9"/>
      <c r="AN18" s="9"/>
      <c r="AO18" s="9">
        <v>3</v>
      </c>
    </row>
    <row r="19" spans="1:47" s="6" customFormat="1">
      <c r="A19" s="8">
        <v>11</v>
      </c>
      <c r="B19" s="28">
        <f t="shared" si="0"/>
        <v>0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>
        <v>21</v>
      </c>
      <c r="R19" s="9">
        <v>11</v>
      </c>
      <c r="S19" s="29">
        <f t="shared" si="1"/>
        <v>30</v>
      </c>
      <c r="T19" s="9"/>
      <c r="U19" s="9"/>
      <c r="V19" s="9"/>
      <c r="W19" s="9"/>
      <c r="X19" s="9"/>
      <c r="Y19" s="9"/>
      <c r="Z19" s="9">
        <v>27</v>
      </c>
      <c r="AA19" s="9"/>
      <c r="AB19" s="9"/>
      <c r="AC19" s="9">
        <v>1</v>
      </c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>
        <v>2</v>
      </c>
    </row>
    <row r="20" spans="1:47" s="42" customFormat="1">
      <c r="A20" s="8">
        <v>12</v>
      </c>
      <c r="B20" s="43">
        <f t="shared" si="0"/>
        <v>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>
        <v>31</v>
      </c>
      <c r="R20" s="9">
        <v>12</v>
      </c>
      <c r="S20" s="29">
        <f t="shared" si="1"/>
        <v>27</v>
      </c>
      <c r="T20" s="9">
        <v>2</v>
      </c>
      <c r="U20" s="9"/>
      <c r="V20" s="9"/>
      <c r="W20" s="9"/>
      <c r="X20" s="9"/>
      <c r="Y20" s="9"/>
      <c r="Z20" s="9">
        <v>21</v>
      </c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>
        <v>4</v>
      </c>
      <c r="AP20" s="6"/>
      <c r="AQ20" s="6"/>
      <c r="AR20" s="6"/>
      <c r="AS20" s="6"/>
      <c r="AT20" s="6"/>
      <c r="AU20" s="6"/>
    </row>
    <row r="21" spans="1:47" s="42" customFormat="1">
      <c r="A21" s="39">
        <v>13</v>
      </c>
      <c r="B21" s="39">
        <f t="shared" si="0"/>
        <v>8</v>
      </c>
      <c r="C21" s="40"/>
      <c r="D21" s="40"/>
      <c r="E21" s="40"/>
      <c r="F21" s="40"/>
      <c r="G21" s="40"/>
      <c r="H21" s="40"/>
      <c r="I21" s="40"/>
      <c r="J21" s="40"/>
      <c r="K21" s="40">
        <v>8</v>
      </c>
      <c r="L21" s="40"/>
      <c r="M21" s="40"/>
      <c r="N21" s="40"/>
      <c r="O21" s="40"/>
      <c r="P21" s="40"/>
      <c r="Q21" s="40">
        <v>13</v>
      </c>
      <c r="R21" s="40">
        <v>13</v>
      </c>
      <c r="S21" s="41">
        <f t="shared" si="1"/>
        <v>12</v>
      </c>
      <c r="T21" s="40"/>
      <c r="U21" s="40"/>
      <c r="V21" s="40"/>
      <c r="W21" s="40"/>
      <c r="X21" s="40"/>
      <c r="Y21" s="40"/>
      <c r="Z21" s="40">
        <v>12</v>
      </c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</row>
    <row r="22" spans="1:47" s="6" customFormat="1">
      <c r="A22" s="39">
        <v>14</v>
      </c>
      <c r="B22" s="39">
        <f t="shared" si="0"/>
        <v>0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>
        <v>14</v>
      </c>
      <c r="S22" s="41">
        <f t="shared" si="1"/>
        <v>0</v>
      </c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2"/>
      <c r="AQ22" s="42"/>
      <c r="AR22" s="42"/>
      <c r="AS22" s="42"/>
      <c r="AT22" s="42"/>
      <c r="AU22" s="42"/>
    </row>
    <row r="23" spans="1:47" s="6" customFormat="1">
      <c r="A23" s="8">
        <v>15</v>
      </c>
      <c r="B23" s="28">
        <f t="shared" si="0"/>
        <v>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>
        <v>32</v>
      </c>
      <c r="R23" s="9">
        <v>15</v>
      </c>
      <c r="S23" s="29">
        <f t="shared" si="1"/>
        <v>29</v>
      </c>
      <c r="T23" s="9">
        <v>2</v>
      </c>
      <c r="U23" s="9"/>
      <c r="V23" s="9"/>
      <c r="W23" s="9"/>
      <c r="X23" s="9"/>
      <c r="Y23" s="9"/>
      <c r="Z23" s="9">
        <v>24</v>
      </c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>
        <v>3</v>
      </c>
    </row>
    <row r="24" spans="1:47" s="6" customFormat="1">
      <c r="A24" s="8">
        <v>16</v>
      </c>
      <c r="B24" s="28">
        <f t="shared" si="0"/>
        <v>8</v>
      </c>
      <c r="C24" s="9"/>
      <c r="D24" s="9"/>
      <c r="E24" s="9"/>
      <c r="F24" s="9"/>
      <c r="G24" s="9"/>
      <c r="H24" s="9">
        <v>3</v>
      </c>
      <c r="I24" s="9"/>
      <c r="J24" s="9"/>
      <c r="K24" s="9">
        <v>5</v>
      </c>
      <c r="L24" s="9"/>
      <c r="M24" s="9"/>
      <c r="N24" s="9"/>
      <c r="O24" s="9"/>
      <c r="P24" s="9"/>
      <c r="Q24" s="9">
        <v>41</v>
      </c>
      <c r="R24" s="9">
        <v>16</v>
      </c>
      <c r="S24" s="29">
        <f t="shared" si="1"/>
        <v>39</v>
      </c>
      <c r="T24" s="9">
        <v>1</v>
      </c>
      <c r="U24" s="9"/>
      <c r="V24" s="9"/>
      <c r="W24" s="9"/>
      <c r="X24" s="9"/>
      <c r="Y24" s="9"/>
      <c r="Z24" s="9">
        <v>36</v>
      </c>
      <c r="AA24" s="9">
        <v>1</v>
      </c>
      <c r="AB24" s="9"/>
      <c r="AC24" s="9">
        <v>1</v>
      </c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</row>
    <row r="25" spans="1:47" s="6" customFormat="1">
      <c r="A25" s="8">
        <v>17</v>
      </c>
      <c r="B25" s="28">
        <f t="shared" si="0"/>
        <v>9</v>
      </c>
      <c r="C25" s="9"/>
      <c r="D25" s="9"/>
      <c r="E25" s="9"/>
      <c r="F25" s="9"/>
      <c r="G25" s="9"/>
      <c r="H25" s="9">
        <v>3</v>
      </c>
      <c r="I25" s="9"/>
      <c r="J25" s="9"/>
      <c r="K25" s="9">
        <v>6</v>
      </c>
      <c r="L25" s="9"/>
      <c r="M25" s="9"/>
      <c r="N25" s="9"/>
      <c r="O25" s="9"/>
      <c r="P25" s="9"/>
      <c r="Q25" s="9">
        <v>45</v>
      </c>
      <c r="R25" s="9">
        <v>17</v>
      </c>
      <c r="S25" s="29">
        <f t="shared" si="1"/>
        <v>33</v>
      </c>
      <c r="T25" s="9">
        <v>4</v>
      </c>
      <c r="U25" s="9"/>
      <c r="V25" s="9"/>
      <c r="W25" s="9"/>
      <c r="X25" s="9"/>
      <c r="Y25" s="9"/>
      <c r="Z25" s="9">
        <v>24</v>
      </c>
      <c r="AA25" s="9">
        <v>1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>
        <v>4</v>
      </c>
    </row>
    <row r="26" spans="1:47" s="6" customFormat="1">
      <c r="A26" s="8">
        <v>18</v>
      </c>
      <c r="B26" s="28">
        <f t="shared" si="0"/>
        <v>0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>
        <v>21</v>
      </c>
      <c r="R26" s="9">
        <v>18</v>
      </c>
      <c r="S26" s="29">
        <f t="shared" si="1"/>
        <v>16</v>
      </c>
      <c r="T26" s="9"/>
      <c r="U26" s="9"/>
      <c r="V26" s="9"/>
      <c r="W26" s="9"/>
      <c r="X26" s="9"/>
      <c r="Y26" s="9"/>
      <c r="Z26" s="9">
        <v>16</v>
      </c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</row>
    <row r="27" spans="1:47" s="42" customFormat="1">
      <c r="A27" s="8">
        <v>19</v>
      </c>
      <c r="B27" s="44">
        <f t="shared" si="0"/>
        <v>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>
        <v>32</v>
      </c>
      <c r="R27" s="9">
        <v>19</v>
      </c>
      <c r="S27" s="29">
        <f t="shared" si="1"/>
        <v>20</v>
      </c>
      <c r="T27" s="9">
        <v>4</v>
      </c>
      <c r="U27" s="9"/>
      <c r="V27" s="9"/>
      <c r="W27" s="9"/>
      <c r="X27" s="9"/>
      <c r="Y27" s="9"/>
      <c r="Z27" s="9">
        <v>15</v>
      </c>
      <c r="AA27" s="9">
        <v>1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6"/>
      <c r="AQ27" s="6"/>
      <c r="AR27" s="6"/>
      <c r="AS27" s="6"/>
      <c r="AT27" s="6"/>
      <c r="AU27" s="6"/>
    </row>
    <row r="28" spans="1:47" s="42" customFormat="1">
      <c r="A28" s="39">
        <v>20</v>
      </c>
      <c r="B28" s="39">
        <f t="shared" si="0"/>
        <v>11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>
        <v>11</v>
      </c>
      <c r="N28" s="40"/>
      <c r="O28" s="40"/>
      <c r="P28" s="40"/>
      <c r="Q28" s="40">
        <v>21</v>
      </c>
      <c r="R28" s="40">
        <v>20</v>
      </c>
      <c r="S28" s="41">
        <f t="shared" si="1"/>
        <v>14</v>
      </c>
      <c r="T28" s="40"/>
      <c r="U28" s="40"/>
      <c r="V28" s="40"/>
      <c r="W28" s="40"/>
      <c r="X28" s="40"/>
      <c r="Y28" s="40"/>
      <c r="Z28" s="40">
        <v>14</v>
      </c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</row>
    <row r="29" spans="1:47" s="6" customFormat="1">
      <c r="A29" s="39">
        <v>21</v>
      </c>
      <c r="B29" s="39">
        <f t="shared" si="0"/>
        <v>0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>
        <v>21</v>
      </c>
      <c r="S29" s="41">
        <f t="shared" si="1"/>
        <v>0</v>
      </c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2"/>
      <c r="AQ29" s="42"/>
      <c r="AR29" s="42"/>
      <c r="AS29" s="42"/>
      <c r="AT29" s="42"/>
      <c r="AU29" s="42"/>
    </row>
    <row r="30" spans="1:47" s="6" customFormat="1">
      <c r="A30" s="8">
        <v>22</v>
      </c>
      <c r="B30" s="28">
        <f t="shared" si="0"/>
        <v>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>
        <v>32</v>
      </c>
      <c r="R30" s="9">
        <v>22</v>
      </c>
      <c r="S30" s="29">
        <f t="shared" si="1"/>
        <v>29</v>
      </c>
      <c r="T30" s="9">
        <v>2</v>
      </c>
      <c r="U30" s="9"/>
      <c r="V30" s="9"/>
      <c r="W30" s="9"/>
      <c r="X30" s="9"/>
      <c r="Y30" s="9"/>
      <c r="Z30" s="9">
        <v>27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</row>
    <row r="31" spans="1:47" s="6" customFormat="1">
      <c r="A31" s="8">
        <v>23</v>
      </c>
      <c r="B31" s="28">
        <f t="shared" si="0"/>
        <v>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>
        <v>14</v>
      </c>
      <c r="R31" s="9">
        <v>23</v>
      </c>
      <c r="S31" s="29">
        <f t="shared" si="1"/>
        <v>25</v>
      </c>
      <c r="T31" s="9">
        <v>8</v>
      </c>
      <c r="U31" s="9"/>
      <c r="V31" s="9"/>
      <c r="W31" s="9"/>
      <c r="X31" s="9"/>
      <c r="Y31" s="9"/>
      <c r="Z31" s="9">
        <v>16</v>
      </c>
      <c r="AA31" s="9">
        <v>1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</row>
    <row r="32" spans="1:47" s="6" customFormat="1">
      <c r="A32" s="8">
        <v>24</v>
      </c>
      <c r="B32" s="28">
        <f t="shared" si="0"/>
        <v>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>
        <v>39</v>
      </c>
      <c r="R32" s="9">
        <v>24</v>
      </c>
      <c r="S32" s="29">
        <f t="shared" si="1"/>
        <v>24</v>
      </c>
      <c r="T32" s="9"/>
      <c r="U32" s="9"/>
      <c r="V32" s="9"/>
      <c r="W32" s="9"/>
      <c r="X32" s="9"/>
      <c r="Y32" s="9"/>
      <c r="Z32" s="9">
        <v>24</v>
      </c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7" s="6" customFormat="1">
      <c r="A33" s="8">
        <v>25</v>
      </c>
      <c r="B33" s="28">
        <f t="shared" si="0"/>
        <v>0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>
        <v>27</v>
      </c>
      <c r="R33" s="9">
        <v>25</v>
      </c>
      <c r="S33" s="29">
        <f t="shared" si="1"/>
        <v>22</v>
      </c>
      <c r="T33" s="9">
        <v>4</v>
      </c>
      <c r="U33" s="9"/>
      <c r="V33" s="9"/>
      <c r="W33" s="9"/>
      <c r="X33" s="9"/>
      <c r="Y33" s="9"/>
      <c r="Z33" s="9">
        <v>18</v>
      </c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</row>
    <row r="34" spans="1:47" s="42" customFormat="1">
      <c r="A34" s="8">
        <v>26</v>
      </c>
      <c r="B34" s="28">
        <f t="shared" si="0"/>
        <v>9</v>
      </c>
      <c r="C34" s="9"/>
      <c r="D34" s="9"/>
      <c r="E34" s="9"/>
      <c r="F34" s="9"/>
      <c r="G34" s="9"/>
      <c r="H34" s="9"/>
      <c r="I34" s="9"/>
      <c r="J34" s="9">
        <v>9</v>
      </c>
      <c r="K34" s="9"/>
      <c r="L34" s="9"/>
      <c r="M34" s="9"/>
      <c r="N34" s="9"/>
      <c r="O34" s="9"/>
      <c r="P34" s="9"/>
      <c r="Q34" s="9">
        <v>36</v>
      </c>
      <c r="R34" s="9">
        <v>26</v>
      </c>
      <c r="S34" s="29">
        <f t="shared" si="1"/>
        <v>21</v>
      </c>
      <c r="T34" s="9"/>
      <c r="U34" s="9"/>
      <c r="V34" s="9"/>
      <c r="W34" s="9"/>
      <c r="X34" s="9"/>
      <c r="Y34" s="9"/>
      <c r="Z34" s="9">
        <v>21</v>
      </c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6"/>
      <c r="AQ34" s="6"/>
      <c r="AR34" s="6"/>
      <c r="AS34" s="6"/>
      <c r="AT34" s="6"/>
      <c r="AU34" s="6"/>
    </row>
    <row r="35" spans="1:47" s="42" customFormat="1">
      <c r="A35" s="39">
        <v>27</v>
      </c>
      <c r="B35" s="39">
        <f t="shared" si="0"/>
        <v>0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>
        <v>12</v>
      </c>
      <c r="R35" s="40">
        <v>27</v>
      </c>
      <c r="S35" s="41">
        <f t="shared" si="1"/>
        <v>12</v>
      </c>
      <c r="T35" s="40"/>
      <c r="U35" s="40"/>
      <c r="V35" s="40"/>
      <c r="W35" s="40"/>
      <c r="X35" s="40"/>
      <c r="Y35" s="40"/>
      <c r="Z35" s="40">
        <v>12</v>
      </c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</row>
    <row r="36" spans="1:47" s="6" customFormat="1">
      <c r="A36" s="39">
        <v>28</v>
      </c>
      <c r="B36" s="39">
        <f t="shared" si="0"/>
        <v>0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>
        <v>28</v>
      </c>
      <c r="S36" s="41">
        <f t="shared" si="1"/>
        <v>0</v>
      </c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2"/>
      <c r="AQ36" s="42"/>
      <c r="AR36" s="42"/>
      <c r="AS36" s="42"/>
      <c r="AT36" s="42"/>
      <c r="AU36" s="42"/>
    </row>
    <row r="37" spans="1:47" s="6" customFormat="1">
      <c r="A37" s="8">
        <v>29</v>
      </c>
      <c r="B37" s="28">
        <f t="shared" si="0"/>
        <v>33</v>
      </c>
      <c r="C37" s="9">
        <v>29</v>
      </c>
      <c r="D37" s="9"/>
      <c r="E37" s="9">
        <v>4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>
        <v>48</v>
      </c>
      <c r="R37" s="9">
        <v>29</v>
      </c>
      <c r="S37" s="29">
        <f t="shared" si="1"/>
        <v>41</v>
      </c>
      <c r="T37" s="9">
        <v>6</v>
      </c>
      <c r="U37" s="9"/>
      <c r="V37" s="9"/>
      <c r="W37" s="9"/>
      <c r="X37" s="9"/>
      <c r="Y37" s="9"/>
      <c r="Z37" s="9">
        <v>35</v>
      </c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</row>
    <row r="38" spans="1:47" s="6" customFormat="1">
      <c r="A38" s="8">
        <v>30</v>
      </c>
      <c r="B38" s="28">
        <f t="shared" si="0"/>
        <v>0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>
        <v>27</v>
      </c>
      <c r="R38" s="9">
        <v>30</v>
      </c>
      <c r="S38" s="29">
        <f t="shared" si="1"/>
        <v>13</v>
      </c>
      <c r="T38" s="9">
        <v>1</v>
      </c>
      <c r="U38" s="9"/>
      <c r="V38" s="9"/>
      <c r="W38" s="9"/>
      <c r="X38" s="9"/>
      <c r="Y38" s="9"/>
      <c r="Z38" s="9">
        <v>11</v>
      </c>
      <c r="AA38" s="9">
        <v>1</v>
      </c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</row>
    <row r="39" spans="1:47" s="6" customFormat="1">
      <c r="A39" s="8"/>
      <c r="B39" s="28">
        <f t="shared" si="0"/>
        <v>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29">
        <f t="shared" si="1"/>
        <v>0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</row>
    <row r="40" spans="1:47" s="34" customFormat="1" ht="39.75" customHeight="1">
      <c r="A40" s="30" t="s">
        <v>33</v>
      </c>
      <c r="B40" s="31">
        <f t="shared" si="0"/>
        <v>103</v>
      </c>
      <c r="C40" s="31">
        <v>29</v>
      </c>
      <c r="D40" s="31">
        <v>0</v>
      </c>
      <c r="E40" s="31">
        <v>4</v>
      </c>
      <c r="F40" s="31">
        <v>0</v>
      </c>
      <c r="G40" s="31">
        <v>0</v>
      </c>
      <c r="H40" s="31">
        <v>6</v>
      </c>
      <c r="I40" s="31">
        <v>0</v>
      </c>
      <c r="J40" s="31">
        <v>9</v>
      </c>
      <c r="K40" s="31">
        <v>19</v>
      </c>
      <c r="L40" s="31">
        <v>18</v>
      </c>
      <c r="M40" s="31">
        <v>18</v>
      </c>
      <c r="N40" s="31">
        <v>0</v>
      </c>
      <c r="O40" s="31">
        <v>0</v>
      </c>
      <c r="P40" s="31">
        <v>0</v>
      </c>
      <c r="Q40" s="31">
        <v>615</v>
      </c>
      <c r="R40" s="30" t="s">
        <v>6</v>
      </c>
      <c r="S40" s="33">
        <f>SUM(T40:AO40)</f>
        <v>536</v>
      </c>
      <c r="T40" s="31">
        <v>47</v>
      </c>
      <c r="U40" s="31">
        <v>0</v>
      </c>
      <c r="V40" s="31">
        <v>2</v>
      </c>
      <c r="W40" s="31">
        <v>0</v>
      </c>
      <c r="X40" s="31">
        <v>0</v>
      </c>
      <c r="Y40" s="31">
        <v>0</v>
      </c>
      <c r="Z40" s="31">
        <v>452</v>
      </c>
      <c r="AA40" s="31">
        <v>7</v>
      </c>
      <c r="AB40" s="31">
        <v>0</v>
      </c>
      <c r="AC40" s="31">
        <v>4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2</v>
      </c>
      <c r="AK40" s="31">
        <v>0</v>
      </c>
      <c r="AL40" s="31">
        <v>0</v>
      </c>
      <c r="AM40" s="31">
        <v>0</v>
      </c>
      <c r="AN40" s="31">
        <v>0</v>
      </c>
      <c r="AO40" s="31">
        <v>22</v>
      </c>
    </row>
    <row r="41" spans="1:47" s="34" customFormat="1" ht="58.5" customHeight="1">
      <c r="A41" s="30" t="s">
        <v>32</v>
      </c>
      <c r="B41" s="31">
        <f>B40+B8</f>
        <v>457</v>
      </c>
      <c r="C41" s="31">
        <v>29</v>
      </c>
      <c r="D41" s="31">
        <v>114</v>
      </c>
      <c r="E41" s="31">
        <v>61</v>
      </c>
      <c r="F41" s="31">
        <v>17</v>
      </c>
      <c r="G41" s="31">
        <v>65</v>
      </c>
      <c r="H41" s="31">
        <v>30</v>
      </c>
      <c r="I41" s="31">
        <v>6</v>
      </c>
      <c r="J41" s="31">
        <v>9</v>
      </c>
      <c r="K41" s="31">
        <v>41</v>
      </c>
      <c r="L41" s="31">
        <v>18</v>
      </c>
      <c r="M41" s="31">
        <v>26</v>
      </c>
      <c r="N41" s="31">
        <v>39</v>
      </c>
      <c r="O41" s="31">
        <v>2</v>
      </c>
      <c r="P41" s="31">
        <v>0</v>
      </c>
      <c r="Q41" s="31">
        <v>2001</v>
      </c>
      <c r="R41" s="30" t="s">
        <v>7</v>
      </c>
      <c r="S41" s="33">
        <f>S40+S8</f>
        <v>1847</v>
      </c>
      <c r="T41" s="33">
        <v>180</v>
      </c>
      <c r="U41" s="33">
        <v>0</v>
      </c>
      <c r="V41" s="33">
        <v>9</v>
      </c>
      <c r="W41" s="33">
        <v>0</v>
      </c>
      <c r="X41" s="33">
        <v>0</v>
      </c>
      <c r="Y41" s="33">
        <v>0</v>
      </c>
      <c r="Z41" s="33">
        <v>1486</v>
      </c>
      <c r="AA41" s="33">
        <v>29</v>
      </c>
      <c r="AB41" s="33">
        <v>0</v>
      </c>
      <c r="AC41" s="33">
        <v>51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3</v>
      </c>
      <c r="AK41" s="33">
        <v>0</v>
      </c>
      <c r="AL41" s="33">
        <v>0</v>
      </c>
      <c r="AM41" s="33">
        <v>0</v>
      </c>
      <c r="AN41" s="33">
        <v>0</v>
      </c>
      <c r="AO41" s="33">
        <v>89</v>
      </c>
    </row>
  </sheetData>
  <mergeCells count="38">
    <mergeCell ref="A1:Q1"/>
    <mergeCell ref="R1:AO1"/>
    <mergeCell ref="A3:P3"/>
    <mergeCell ref="A4:A6"/>
    <mergeCell ref="B4:B6"/>
    <mergeCell ref="C4:M4"/>
    <mergeCell ref="N4:P4"/>
    <mergeCell ref="Q4:Q6"/>
    <mergeCell ref="R4:R6"/>
    <mergeCell ref="S4:S6"/>
    <mergeCell ref="O5:O6"/>
    <mergeCell ref="T4:AM4"/>
    <mergeCell ref="AN4:AN6"/>
    <mergeCell ref="AO4:AO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D5:AM5"/>
    <mergeCell ref="P5:P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</mergeCells>
  <pageMargins left="0" right="0" top="0.19685039370078741" bottom="0.19685039370078741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U41"/>
  <sheetViews>
    <sheetView topLeftCell="A7" zoomScaleNormal="100" workbookViewId="0">
      <selection activeCell="Q40" sqref="Q40"/>
    </sheetView>
  </sheetViews>
  <sheetFormatPr defaultColWidth="9" defaultRowHeight="12.75"/>
  <cols>
    <col min="1" max="1" width="4.140625" style="6" customWidth="1"/>
    <col min="2" max="2" width="5.28515625" style="36" customWidth="1"/>
    <col min="3" max="16" width="5" style="6" customWidth="1"/>
    <col min="17" max="17" width="21.5703125" style="6" customWidth="1"/>
    <col min="18" max="18" width="5.5703125" style="6" customWidth="1"/>
    <col min="19" max="19" width="6.42578125" style="36" customWidth="1"/>
    <col min="20" max="25" width="4.140625" style="6" customWidth="1"/>
    <col min="26" max="26" width="7" style="6" customWidth="1"/>
    <col min="27" max="29" width="4.140625" style="6" customWidth="1"/>
    <col min="30" max="41" width="4.140625" customWidth="1"/>
    <col min="42" max="42" width="3.85546875" customWidth="1"/>
  </cols>
  <sheetData>
    <row r="1" spans="1:47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8" t="s">
        <v>58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</row>
    <row r="2" spans="1:47">
      <c r="A2" s="24"/>
      <c r="B2" s="3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3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</row>
    <row r="3" spans="1:47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7"/>
    </row>
    <row r="4" spans="1:47" ht="12.75" customHeight="1">
      <c r="A4" s="51" t="s">
        <v>2</v>
      </c>
      <c r="B4" s="67" t="s">
        <v>3</v>
      </c>
      <c r="C4" s="60" t="s">
        <v>4</v>
      </c>
      <c r="D4" s="61"/>
      <c r="E4" s="61"/>
      <c r="F4" s="61"/>
      <c r="G4" s="61"/>
      <c r="H4" s="61"/>
      <c r="I4" s="61"/>
      <c r="J4" s="61"/>
      <c r="K4" s="61"/>
      <c r="L4" s="61"/>
      <c r="M4" s="62"/>
      <c r="N4" s="63" t="s">
        <v>28</v>
      </c>
      <c r="O4" s="64"/>
      <c r="P4" s="65"/>
      <c r="Q4" s="51" t="s">
        <v>5</v>
      </c>
      <c r="R4" s="53" t="s">
        <v>2</v>
      </c>
      <c r="S4" s="70" t="s">
        <v>8</v>
      </c>
      <c r="T4" s="66" t="s">
        <v>40</v>
      </c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56" t="s">
        <v>41</v>
      </c>
      <c r="AO4" s="56" t="s">
        <v>43</v>
      </c>
    </row>
    <row r="5" spans="1:47">
      <c r="A5" s="59"/>
      <c r="B5" s="68"/>
      <c r="C5" s="51" t="s">
        <v>17</v>
      </c>
      <c r="D5" s="51" t="s">
        <v>18</v>
      </c>
      <c r="E5" s="51" t="s">
        <v>19</v>
      </c>
      <c r="F5" s="51" t="s">
        <v>20</v>
      </c>
      <c r="G5" s="51" t="s">
        <v>21</v>
      </c>
      <c r="H5" s="51" t="s">
        <v>22</v>
      </c>
      <c r="I5" s="51" t="s">
        <v>23</v>
      </c>
      <c r="J5" s="51" t="s">
        <v>24</v>
      </c>
      <c r="K5" s="51" t="s">
        <v>25</v>
      </c>
      <c r="L5" s="51" t="s">
        <v>26</v>
      </c>
      <c r="M5" s="51" t="s">
        <v>27</v>
      </c>
      <c r="N5" s="51" t="s">
        <v>29</v>
      </c>
      <c r="O5" s="51" t="s">
        <v>30</v>
      </c>
      <c r="P5" s="51" t="s">
        <v>13</v>
      </c>
      <c r="Q5" s="59"/>
      <c r="R5" s="53"/>
      <c r="S5" s="70"/>
      <c r="T5" s="53" t="s">
        <v>9</v>
      </c>
      <c r="U5" s="53" t="s">
        <v>34</v>
      </c>
      <c r="V5" s="53" t="s">
        <v>10</v>
      </c>
      <c r="W5" s="53" t="s">
        <v>35</v>
      </c>
      <c r="X5" s="53" t="s">
        <v>36</v>
      </c>
      <c r="Y5" s="54" t="s">
        <v>11</v>
      </c>
      <c r="Z5" s="53" t="s">
        <v>12</v>
      </c>
      <c r="AA5" s="56" t="s">
        <v>37</v>
      </c>
      <c r="AB5" s="56" t="s">
        <v>38</v>
      </c>
      <c r="AC5" s="53" t="s">
        <v>39</v>
      </c>
      <c r="AD5" s="50" t="s">
        <v>44</v>
      </c>
      <c r="AE5" s="50"/>
      <c r="AF5" s="50"/>
      <c r="AG5" s="50"/>
      <c r="AH5" s="50"/>
      <c r="AI5" s="50"/>
      <c r="AJ5" s="50"/>
      <c r="AK5" s="50"/>
      <c r="AL5" s="50"/>
      <c r="AM5" s="50"/>
      <c r="AN5" s="56"/>
      <c r="AO5" s="56"/>
    </row>
    <row r="6" spans="1:47" ht="164.25">
      <c r="A6" s="52"/>
      <c r="B6" s="6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  <c r="S6" s="70"/>
      <c r="T6" s="53"/>
      <c r="U6" s="53"/>
      <c r="V6" s="53"/>
      <c r="W6" s="53"/>
      <c r="X6" s="53"/>
      <c r="Y6" s="55"/>
      <c r="Z6" s="53"/>
      <c r="AA6" s="56"/>
      <c r="AB6" s="56"/>
      <c r="AC6" s="53"/>
      <c r="AD6" s="26" t="s">
        <v>9</v>
      </c>
      <c r="AE6" s="26" t="s">
        <v>34</v>
      </c>
      <c r="AF6" s="26" t="s">
        <v>10</v>
      </c>
      <c r="AG6" s="26" t="s">
        <v>35</v>
      </c>
      <c r="AH6" s="26" t="s">
        <v>36</v>
      </c>
      <c r="AI6" s="23" t="s">
        <v>11</v>
      </c>
      <c r="AJ6" s="26" t="s">
        <v>12</v>
      </c>
      <c r="AK6" s="23" t="s">
        <v>37</v>
      </c>
      <c r="AL6" s="23" t="s">
        <v>38</v>
      </c>
      <c r="AM6" s="26" t="s">
        <v>39</v>
      </c>
      <c r="AN6" s="56"/>
      <c r="AO6" s="56"/>
    </row>
    <row r="7" spans="1:47">
      <c r="A7" s="8">
        <v>1</v>
      </c>
      <c r="B7" s="2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10">
        <v>1</v>
      </c>
      <c r="S7" s="38">
        <v>2</v>
      </c>
      <c r="T7" s="11">
        <v>3</v>
      </c>
      <c r="U7" s="11">
        <v>4</v>
      </c>
      <c r="V7" s="10">
        <v>5</v>
      </c>
      <c r="W7" s="11">
        <v>6</v>
      </c>
      <c r="X7" s="10">
        <v>7</v>
      </c>
      <c r="Y7" s="10">
        <v>8</v>
      </c>
      <c r="Z7" s="10">
        <v>9</v>
      </c>
      <c r="AA7" s="13">
        <v>10</v>
      </c>
      <c r="AB7" s="13">
        <v>11</v>
      </c>
      <c r="AC7" s="10">
        <v>12</v>
      </c>
      <c r="AD7" s="10">
        <v>13</v>
      </c>
      <c r="AE7" s="10">
        <v>14</v>
      </c>
      <c r="AF7" s="10">
        <v>15</v>
      </c>
      <c r="AG7" s="10">
        <v>16</v>
      </c>
      <c r="AH7" s="10">
        <v>17</v>
      </c>
      <c r="AI7" s="10">
        <v>18</v>
      </c>
      <c r="AJ7" s="10">
        <v>19</v>
      </c>
      <c r="AK7" s="10">
        <v>20</v>
      </c>
      <c r="AL7" s="10">
        <v>21</v>
      </c>
      <c r="AM7" s="10">
        <v>22</v>
      </c>
      <c r="AN7" s="10">
        <v>23</v>
      </c>
      <c r="AO7" s="10">
        <v>24</v>
      </c>
    </row>
    <row r="8" spans="1:47" s="6" customFormat="1" ht="44.25" customHeight="1">
      <c r="A8" s="27" t="s">
        <v>31</v>
      </c>
      <c r="B8" s="28">
        <f>ноябрь!B41</f>
        <v>457</v>
      </c>
      <c r="C8" s="28">
        <v>29</v>
      </c>
      <c r="D8" s="28">
        <v>114</v>
      </c>
      <c r="E8" s="28">
        <v>61</v>
      </c>
      <c r="F8" s="28">
        <v>17</v>
      </c>
      <c r="G8" s="28">
        <v>65</v>
      </c>
      <c r="H8" s="28">
        <v>30</v>
      </c>
      <c r="I8" s="28">
        <v>6</v>
      </c>
      <c r="J8" s="28">
        <v>9</v>
      </c>
      <c r="K8" s="28">
        <v>41</v>
      </c>
      <c r="L8" s="28">
        <v>18</v>
      </c>
      <c r="M8" s="28">
        <v>26</v>
      </c>
      <c r="N8" s="28">
        <v>39</v>
      </c>
      <c r="O8" s="28">
        <v>2</v>
      </c>
      <c r="P8" s="28">
        <v>0</v>
      </c>
      <c r="Q8" s="28">
        <v>2001</v>
      </c>
      <c r="R8" s="27" t="s">
        <v>42</v>
      </c>
      <c r="S8" s="29">
        <f>ноябрь!S41</f>
        <v>1847</v>
      </c>
      <c r="T8" s="29">
        <f>ноябрь!T41</f>
        <v>180</v>
      </c>
      <c r="U8" s="29">
        <f>ноябрь!U41</f>
        <v>0</v>
      </c>
      <c r="V8" s="29">
        <f>ноябрь!V41</f>
        <v>9</v>
      </c>
      <c r="W8" s="29">
        <f>ноябрь!W41</f>
        <v>0</v>
      </c>
      <c r="X8" s="29">
        <f>ноябрь!X41</f>
        <v>0</v>
      </c>
      <c r="Y8" s="29">
        <f>ноябрь!Y41</f>
        <v>0</v>
      </c>
      <c r="Z8" s="29">
        <f>ноябрь!Z41</f>
        <v>1486</v>
      </c>
      <c r="AA8" s="29">
        <f>ноябрь!AA41</f>
        <v>29</v>
      </c>
      <c r="AB8" s="29">
        <f>ноябрь!AB41</f>
        <v>0</v>
      </c>
      <c r="AC8" s="29">
        <f>ноябрь!AC41</f>
        <v>51</v>
      </c>
      <c r="AD8" s="29">
        <f>ноябрь!AD41</f>
        <v>0</v>
      </c>
      <c r="AE8" s="29">
        <f>ноябрь!AE41</f>
        <v>0</v>
      </c>
      <c r="AF8" s="29">
        <f>ноябрь!AF41</f>
        <v>0</v>
      </c>
      <c r="AG8" s="29">
        <f>ноябрь!AG41</f>
        <v>0</v>
      </c>
      <c r="AH8" s="29">
        <f>ноябрь!AH41</f>
        <v>0</v>
      </c>
      <c r="AI8" s="29">
        <f>ноябрь!AI41</f>
        <v>0</v>
      </c>
      <c r="AJ8" s="29">
        <f>ноябрь!AJ41</f>
        <v>3</v>
      </c>
      <c r="AK8" s="29">
        <f>ноябрь!AK41</f>
        <v>0</v>
      </c>
      <c r="AL8" s="29">
        <f>ноябрь!AL41</f>
        <v>0</v>
      </c>
      <c r="AM8" s="29">
        <f>ноябрь!AM41</f>
        <v>0</v>
      </c>
      <c r="AN8" s="29">
        <f>ноябрь!AN41</f>
        <v>0</v>
      </c>
      <c r="AO8" s="29">
        <f>ноябрь!AO41</f>
        <v>89</v>
      </c>
    </row>
    <row r="9" spans="1:47" s="6" customFormat="1">
      <c r="A9" s="8">
        <v>1</v>
      </c>
      <c r="B9" s="28">
        <f t="shared" ref="B9:B40" si="0">SUM(C9:P9)</f>
        <v>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>
        <v>31</v>
      </c>
      <c r="R9" s="9">
        <v>1</v>
      </c>
      <c r="S9" s="29">
        <f t="shared" ref="S9:S39" si="1">SUM(T9:AO9)</f>
        <v>16</v>
      </c>
      <c r="T9" s="9">
        <v>2</v>
      </c>
      <c r="U9" s="9"/>
      <c r="V9" s="9"/>
      <c r="W9" s="9"/>
      <c r="X9" s="9"/>
      <c r="Y9" s="9"/>
      <c r="Z9" s="9">
        <v>14</v>
      </c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47" s="6" customFormat="1">
      <c r="A10" s="8">
        <v>2</v>
      </c>
      <c r="B10" s="28">
        <f t="shared" si="0"/>
        <v>11</v>
      </c>
      <c r="C10" s="9"/>
      <c r="D10" s="9"/>
      <c r="E10" s="9"/>
      <c r="F10" s="9">
        <v>11</v>
      </c>
      <c r="G10" s="9"/>
      <c r="H10" s="9"/>
      <c r="I10" s="9"/>
      <c r="J10" s="9"/>
      <c r="K10" s="9"/>
      <c r="L10" s="9"/>
      <c r="M10" s="9"/>
      <c r="N10" s="9"/>
      <c r="O10" s="9"/>
      <c r="P10" s="9" t="s">
        <v>59</v>
      </c>
      <c r="Q10" s="9">
        <v>39</v>
      </c>
      <c r="R10" s="9">
        <v>2</v>
      </c>
      <c r="S10" s="29">
        <f t="shared" si="1"/>
        <v>26</v>
      </c>
      <c r="T10" s="9"/>
      <c r="U10" s="9"/>
      <c r="V10" s="9"/>
      <c r="W10" s="9"/>
      <c r="X10" s="9"/>
      <c r="Y10" s="9"/>
      <c r="Z10" s="9">
        <v>21</v>
      </c>
      <c r="AA10" s="9">
        <v>1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>
        <v>4</v>
      </c>
    </row>
    <row r="11" spans="1:47" s="42" customFormat="1">
      <c r="A11" s="8">
        <v>3</v>
      </c>
      <c r="B11" s="28">
        <f t="shared" si="0"/>
        <v>8</v>
      </c>
      <c r="C11" s="9"/>
      <c r="D11" s="9"/>
      <c r="E11" s="9"/>
      <c r="F11" s="9">
        <v>8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>
        <v>27</v>
      </c>
      <c r="R11" s="9">
        <v>3</v>
      </c>
      <c r="S11" s="29">
        <f t="shared" si="1"/>
        <v>24</v>
      </c>
      <c r="T11" s="9">
        <v>2</v>
      </c>
      <c r="U11" s="9"/>
      <c r="V11" s="9"/>
      <c r="W11" s="9"/>
      <c r="X11" s="9"/>
      <c r="Y11" s="9"/>
      <c r="Z11" s="9">
        <v>18</v>
      </c>
      <c r="AA11" s="9"/>
      <c r="AB11" s="9"/>
      <c r="AC11" s="9"/>
      <c r="AD11" s="9"/>
      <c r="AE11" s="9"/>
      <c r="AF11" s="9"/>
      <c r="AG11" s="9"/>
      <c r="AH11" s="9"/>
      <c r="AI11" s="9"/>
      <c r="AJ11" s="9">
        <v>2</v>
      </c>
      <c r="AK11" s="9"/>
      <c r="AL11" s="9"/>
      <c r="AM11" s="9"/>
      <c r="AN11" s="9"/>
      <c r="AO11" s="9">
        <v>2</v>
      </c>
      <c r="AP11" s="6"/>
      <c r="AQ11" s="6"/>
      <c r="AR11" s="6"/>
      <c r="AS11" s="6"/>
      <c r="AT11" s="6"/>
      <c r="AU11" s="6"/>
    </row>
    <row r="12" spans="1:47" s="42" customFormat="1">
      <c r="A12" s="39">
        <v>4</v>
      </c>
      <c r="B12" s="39">
        <f t="shared" si="0"/>
        <v>0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>
        <v>21</v>
      </c>
      <c r="R12" s="40">
        <v>4</v>
      </c>
      <c r="S12" s="41">
        <f t="shared" si="1"/>
        <v>21</v>
      </c>
      <c r="T12" s="40"/>
      <c r="U12" s="40"/>
      <c r="V12" s="40"/>
      <c r="W12" s="40"/>
      <c r="X12" s="40"/>
      <c r="Y12" s="40"/>
      <c r="Z12" s="40">
        <v>21</v>
      </c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</row>
    <row r="13" spans="1:47" s="6" customFormat="1">
      <c r="A13" s="39">
        <v>5</v>
      </c>
      <c r="B13" s="39">
        <f t="shared" si="0"/>
        <v>0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>
        <v>5</v>
      </c>
      <c r="S13" s="41">
        <f t="shared" si="1"/>
        <v>0</v>
      </c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2"/>
      <c r="AQ13" s="42"/>
      <c r="AR13" s="42"/>
      <c r="AS13" s="42"/>
      <c r="AT13" s="42"/>
      <c r="AU13" s="42"/>
    </row>
    <row r="14" spans="1:47" s="6" customFormat="1">
      <c r="A14" s="8">
        <v>6</v>
      </c>
      <c r="B14" s="28">
        <f t="shared" si="0"/>
        <v>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>
        <v>44</v>
      </c>
      <c r="R14" s="9">
        <v>6</v>
      </c>
      <c r="S14" s="29">
        <f t="shared" si="1"/>
        <v>29</v>
      </c>
      <c r="T14" s="9"/>
      <c r="U14" s="9"/>
      <c r="V14" s="9"/>
      <c r="W14" s="9"/>
      <c r="X14" s="9"/>
      <c r="Y14" s="9"/>
      <c r="Z14" s="9">
        <v>27</v>
      </c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>
        <v>2</v>
      </c>
    </row>
    <row r="15" spans="1:47" s="6" customFormat="1">
      <c r="A15" s="8">
        <v>7</v>
      </c>
      <c r="B15" s="28">
        <f t="shared" si="0"/>
        <v>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>
        <v>21</v>
      </c>
      <c r="R15" s="9">
        <v>7</v>
      </c>
      <c r="S15" s="29">
        <f t="shared" si="1"/>
        <v>23</v>
      </c>
      <c r="T15" s="9"/>
      <c r="U15" s="9"/>
      <c r="V15" s="9"/>
      <c r="W15" s="9"/>
      <c r="X15" s="9"/>
      <c r="Y15" s="9"/>
      <c r="Z15" s="9">
        <v>18</v>
      </c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>
        <v>5</v>
      </c>
    </row>
    <row r="16" spans="1:47" s="6" customFormat="1">
      <c r="A16" s="8">
        <v>8</v>
      </c>
      <c r="B16" s="28">
        <f t="shared" si="0"/>
        <v>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>
        <v>30</v>
      </c>
      <c r="R16" s="9">
        <v>8</v>
      </c>
      <c r="S16" s="29">
        <f t="shared" si="1"/>
        <v>35</v>
      </c>
      <c r="T16" s="9">
        <v>4</v>
      </c>
      <c r="U16" s="9"/>
      <c r="V16" s="9"/>
      <c r="W16" s="9"/>
      <c r="X16" s="9"/>
      <c r="Y16" s="9"/>
      <c r="Z16" s="9">
        <v>25</v>
      </c>
      <c r="AA16" s="9">
        <v>1</v>
      </c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>
        <v>5</v>
      </c>
    </row>
    <row r="17" spans="1:47" s="6" customFormat="1">
      <c r="A17" s="8">
        <v>9</v>
      </c>
      <c r="B17" s="28">
        <f t="shared" si="0"/>
        <v>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>
        <v>37</v>
      </c>
      <c r="R17" s="9">
        <v>9</v>
      </c>
      <c r="S17" s="29">
        <f t="shared" si="1"/>
        <v>31</v>
      </c>
      <c r="T17" s="9">
        <v>2</v>
      </c>
      <c r="U17" s="9"/>
      <c r="V17" s="9"/>
      <c r="W17" s="9"/>
      <c r="X17" s="9"/>
      <c r="Y17" s="9"/>
      <c r="Z17" s="9">
        <v>28</v>
      </c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>
        <v>1</v>
      </c>
    </row>
    <row r="18" spans="1:47" s="42" customFormat="1">
      <c r="A18" s="8">
        <v>10</v>
      </c>
      <c r="B18" s="28">
        <f t="shared" si="0"/>
        <v>31</v>
      </c>
      <c r="C18" s="9">
        <v>31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>
        <v>47</v>
      </c>
      <c r="R18" s="9">
        <v>10</v>
      </c>
      <c r="S18" s="29">
        <f t="shared" si="1"/>
        <v>36</v>
      </c>
      <c r="T18" s="9"/>
      <c r="U18" s="9"/>
      <c r="V18" s="9"/>
      <c r="W18" s="9"/>
      <c r="X18" s="9"/>
      <c r="Y18" s="9"/>
      <c r="Z18" s="9">
        <v>36</v>
      </c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6"/>
      <c r="AQ18" s="6"/>
      <c r="AR18" s="6"/>
      <c r="AS18" s="6"/>
      <c r="AT18" s="6"/>
      <c r="AU18" s="6"/>
    </row>
    <row r="19" spans="1:47" s="42" customFormat="1">
      <c r="A19" s="39">
        <v>11</v>
      </c>
      <c r="B19" s="39">
        <f t="shared" si="0"/>
        <v>0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>
        <v>9</v>
      </c>
      <c r="R19" s="40">
        <v>11</v>
      </c>
      <c r="S19" s="41">
        <f t="shared" si="1"/>
        <v>9</v>
      </c>
      <c r="T19" s="40"/>
      <c r="U19" s="40"/>
      <c r="V19" s="40"/>
      <c r="W19" s="40"/>
      <c r="X19" s="40"/>
      <c r="Y19" s="40"/>
      <c r="Z19" s="40">
        <v>9</v>
      </c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</row>
    <row r="20" spans="1:47" s="6" customFormat="1">
      <c r="A20" s="39">
        <v>12</v>
      </c>
      <c r="B20" s="39">
        <f t="shared" si="0"/>
        <v>0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>
        <v>12</v>
      </c>
      <c r="S20" s="41">
        <f t="shared" si="1"/>
        <v>0</v>
      </c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2"/>
      <c r="AQ20" s="42"/>
      <c r="AR20" s="42"/>
      <c r="AS20" s="42"/>
      <c r="AT20" s="42"/>
      <c r="AU20" s="42"/>
    </row>
    <row r="21" spans="1:47" s="6" customFormat="1">
      <c r="A21" s="8">
        <v>13</v>
      </c>
      <c r="B21" s="28">
        <f t="shared" si="0"/>
        <v>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>
        <v>37</v>
      </c>
      <c r="R21" s="9">
        <v>13</v>
      </c>
      <c r="S21" s="29">
        <f t="shared" si="1"/>
        <v>32</v>
      </c>
      <c r="T21" s="9">
        <v>4</v>
      </c>
      <c r="U21" s="9"/>
      <c r="V21" s="9"/>
      <c r="W21" s="9"/>
      <c r="X21" s="9"/>
      <c r="Y21" s="9"/>
      <c r="Z21" s="9">
        <v>28</v>
      </c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</row>
    <row r="22" spans="1:47" s="6" customFormat="1">
      <c r="A22" s="8">
        <v>14</v>
      </c>
      <c r="B22" s="28">
        <f t="shared" si="0"/>
        <v>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>
        <v>41</v>
      </c>
      <c r="R22" s="9">
        <v>14</v>
      </c>
      <c r="S22" s="29">
        <f t="shared" si="1"/>
        <v>38</v>
      </c>
      <c r="T22" s="9"/>
      <c r="U22" s="9"/>
      <c r="V22" s="9"/>
      <c r="W22" s="9"/>
      <c r="X22" s="9"/>
      <c r="Y22" s="9"/>
      <c r="Z22" s="9">
        <v>32</v>
      </c>
      <c r="AA22" s="9">
        <v>2</v>
      </c>
      <c r="AB22" s="9"/>
      <c r="AC22" s="9"/>
      <c r="AD22" s="9"/>
      <c r="AE22" s="9"/>
      <c r="AF22" s="9"/>
      <c r="AG22" s="9"/>
      <c r="AH22" s="9"/>
      <c r="AI22" s="9"/>
      <c r="AJ22" s="9">
        <v>1</v>
      </c>
      <c r="AK22" s="9"/>
      <c r="AL22" s="9"/>
      <c r="AM22" s="9"/>
      <c r="AN22" s="9"/>
      <c r="AO22" s="9">
        <v>3</v>
      </c>
    </row>
    <row r="23" spans="1:47" s="6" customFormat="1">
      <c r="A23" s="8">
        <v>15</v>
      </c>
      <c r="B23" s="28">
        <f t="shared" si="0"/>
        <v>29</v>
      </c>
      <c r="C23" s="9">
        <v>29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>
        <v>43</v>
      </c>
      <c r="R23" s="9">
        <v>15</v>
      </c>
      <c r="S23" s="29">
        <f t="shared" si="1"/>
        <v>38</v>
      </c>
      <c r="T23" s="9">
        <v>4</v>
      </c>
      <c r="U23" s="9"/>
      <c r="V23" s="9"/>
      <c r="W23" s="9"/>
      <c r="X23" s="9"/>
      <c r="Y23" s="9"/>
      <c r="Z23" s="9">
        <v>32</v>
      </c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>
        <v>2</v>
      </c>
    </row>
    <row r="24" spans="1:47" s="6" customFormat="1">
      <c r="A24" s="8">
        <v>16</v>
      </c>
      <c r="B24" s="28">
        <f t="shared" si="0"/>
        <v>0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>
        <v>31</v>
      </c>
      <c r="R24" s="9">
        <v>16</v>
      </c>
      <c r="S24" s="29">
        <f t="shared" si="1"/>
        <v>28</v>
      </c>
      <c r="T24" s="9"/>
      <c r="U24" s="9"/>
      <c r="V24" s="9"/>
      <c r="W24" s="9"/>
      <c r="X24" s="9"/>
      <c r="Y24" s="9"/>
      <c r="Z24" s="9">
        <v>24</v>
      </c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>
        <v>4</v>
      </c>
    </row>
    <row r="25" spans="1:47" s="42" customFormat="1">
      <c r="A25" s="8">
        <v>17</v>
      </c>
      <c r="B25" s="28">
        <f t="shared" si="0"/>
        <v>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>
        <v>20</v>
      </c>
      <c r="R25" s="9">
        <v>17</v>
      </c>
      <c r="S25" s="29">
        <f t="shared" si="1"/>
        <v>11</v>
      </c>
      <c r="T25" s="9">
        <v>1</v>
      </c>
      <c r="U25" s="9"/>
      <c r="V25" s="9"/>
      <c r="W25" s="9"/>
      <c r="X25" s="9"/>
      <c r="Y25" s="9"/>
      <c r="Z25" s="9">
        <v>10</v>
      </c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6"/>
      <c r="AQ25" s="6"/>
      <c r="AR25" s="6"/>
      <c r="AS25" s="6"/>
      <c r="AT25" s="6"/>
      <c r="AU25" s="6"/>
    </row>
    <row r="26" spans="1:47" s="42" customFormat="1">
      <c r="A26" s="39">
        <v>18</v>
      </c>
      <c r="B26" s="39">
        <f t="shared" si="0"/>
        <v>0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>
        <v>8</v>
      </c>
      <c r="R26" s="40">
        <v>18</v>
      </c>
      <c r="S26" s="41">
        <f t="shared" si="1"/>
        <v>6</v>
      </c>
      <c r="T26" s="40"/>
      <c r="U26" s="40"/>
      <c r="V26" s="40"/>
      <c r="W26" s="40"/>
      <c r="X26" s="40"/>
      <c r="Y26" s="40"/>
      <c r="Z26" s="40">
        <v>6</v>
      </c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</row>
    <row r="27" spans="1:47" s="6" customFormat="1">
      <c r="A27" s="39">
        <v>19</v>
      </c>
      <c r="B27" s="39">
        <f t="shared" si="0"/>
        <v>0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>
        <v>19</v>
      </c>
      <c r="S27" s="41">
        <f t="shared" si="1"/>
        <v>0</v>
      </c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2"/>
      <c r="AQ27" s="42"/>
      <c r="AR27" s="42"/>
      <c r="AS27" s="42"/>
      <c r="AT27" s="42"/>
      <c r="AU27" s="42"/>
    </row>
    <row r="28" spans="1:47" s="6" customFormat="1">
      <c r="A28" s="8">
        <v>20</v>
      </c>
      <c r="B28" s="28">
        <f t="shared" si="0"/>
        <v>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>
        <v>2</v>
      </c>
      <c r="P28" s="9"/>
      <c r="Q28" s="9">
        <v>21</v>
      </c>
      <c r="R28" s="9">
        <v>20</v>
      </c>
      <c r="S28" s="29">
        <f t="shared" si="1"/>
        <v>18</v>
      </c>
      <c r="T28" s="9">
        <v>2</v>
      </c>
      <c r="U28" s="9"/>
      <c r="V28" s="9"/>
      <c r="W28" s="9"/>
      <c r="X28" s="9"/>
      <c r="Y28" s="9"/>
      <c r="Z28" s="9">
        <v>16</v>
      </c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</row>
    <row r="29" spans="1:47" s="6" customFormat="1">
      <c r="A29" s="8">
        <v>21</v>
      </c>
      <c r="B29" s="28">
        <f t="shared" si="0"/>
        <v>1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>
        <v>1</v>
      </c>
      <c r="O29" s="9"/>
      <c r="P29" s="9"/>
      <c r="Q29" s="9">
        <v>31</v>
      </c>
      <c r="R29" s="9">
        <v>21</v>
      </c>
      <c r="S29" s="29">
        <f t="shared" si="1"/>
        <v>27</v>
      </c>
      <c r="T29" s="9"/>
      <c r="U29" s="9"/>
      <c r="V29" s="9"/>
      <c r="W29" s="9"/>
      <c r="X29" s="9"/>
      <c r="Y29" s="9"/>
      <c r="Z29" s="9">
        <v>27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</row>
    <row r="30" spans="1:47" s="6" customFormat="1">
      <c r="A30" s="8">
        <v>22</v>
      </c>
      <c r="B30" s="28">
        <f t="shared" si="0"/>
        <v>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>
        <v>40</v>
      </c>
      <c r="R30" s="9">
        <v>22</v>
      </c>
      <c r="S30" s="29">
        <f t="shared" si="1"/>
        <v>31</v>
      </c>
      <c r="T30" s="9"/>
      <c r="U30" s="9"/>
      <c r="V30" s="9"/>
      <c r="W30" s="9"/>
      <c r="X30" s="9"/>
      <c r="Y30" s="9"/>
      <c r="Z30" s="9">
        <v>31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</row>
    <row r="31" spans="1:47" s="6" customFormat="1">
      <c r="A31" s="8">
        <v>23</v>
      </c>
      <c r="B31" s="28">
        <f t="shared" si="0"/>
        <v>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>
        <v>1</v>
      </c>
      <c r="O31" s="9"/>
      <c r="P31" s="9"/>
      <c r="Q31" s="9">
        <v>21</v>
      </c>
      <c r="R31" s="9">
        <v>23</v>
      </c>
      <c r="S31" s="29">
        <f t="shared" si="1"/>
        <v>49</v>
      </c>
      <c r="T31" s="9">
        <v>8</v>
      </c>
      <c r="U31" s="9"/>
      <c r="V31" s="9"/>
      <c r="W31" s="9"/>
      <c r="X31" s="9"/>
      <c r="Y31" s="9"/>
      <c r="Z31" s="9">
        <v>41</v>
      </c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</row>
    <row r="32" spans="1:47" s="42" customFormat="1">
      <c r="A32" s="8">
        <v>24</v>
      </c>
      <c r="B32" s="28">
        <f t="shared" si="0"/>
        <v>11</v>
      </c>
      <c r="C32" s="9"/>
      <c r="D32" s="9"/>
      <c r="E32" s="9">
        <v>4</v>
      </c>
      <c r="F32" s="9">
        <v>7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>
        <v>29</v>
      </c>
      <c r="R32" s="9">
        <v>24</v>
      </c>
      <c r="S32" s="29">
        <f t="shared" si="1"/>
        <v>43</v>
      </c>
      <c r="T32" s="9">
        <v>2</v>
      </c>
      <c r="U32" s="9"/>
      <c r="V32" s="9"/>
      <c r="W32" s="9"/>
      <c r="X32" s="9"/>
      <c r="Y32" s="9"/>
      <c r="Z32" s="9">
        <v>41</v>
      </c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6"/>
      <c r="AQ32" s="6"/>
      <c r="AR32" s="6"/>
      <c r="AS32" s="6"/>
      <c r="AT32" s="6"/>
      <c r="AU32" s="6"/>
    </row>
    <row r="33" spans="1:47" s="42" customFormat="1">
      <c r="A33" s="39">
        <v>25</v>
      </c>
      <c r="B33" s="39">
        <f t="shared" si="0"/>
        <v>0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>
        <v>25</v>
      </c>
      <c r="S33" s="41">
        <f t="shared" si="1"/>
        <v>0</v>
      </c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</row>
    <row r="34" spans="1:47" s="6" customFormat="1">
      <c r="A34" s="39">
        <v>26</v>
      </c>
      <c r="B34" s="39">
        <f t="shared" si="0"/>
        <v>0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>
        <v>26</v>
      </c>
      <c r="S34" s="41">
        <f t="shared" si="1"/>
        <v>0</v>
      </c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2"/>
      <c r="AQ34" s="42"/>
      <c r="AR34" s="42"/>
      <c r="AS34" s="42"/>
      <c r="AT34" s="42"/>
      <c r="AU34" s="42"/>
    </row>
    <row r="35" spans="1:47" s="6" customFormat="1">
      <c r="A35" s="8">
        <v>27</v>
      </c>
      <c r="B35" s="28">
        <f t="shared" si="0"/>
        <v>0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>
        <v>27</v>
      </c>
      <c r="S35" s="29">
        <f t="shared" si="1"/>
        <v>0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</row>
    <row r="36" spans="1:47" s="6" customFormat="1">
      <c r="A36" s="8">
        <v>28</v>
      </c>
      <c r="B36" s="28">
        <f t="shared" si="0"/>
        <v>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>
        <v>28</v>
      </c>
      <c r="S36" s="29">
        <f t="shared" si="1"/>
        <v>0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</row>
    <row r="37" spans="1:47" s="6" customFormat="1">
      <c r="A37" s="8">
        <v>29</v>
      </c>
      <c r="B37" s="28">
        <f t="shared" si="0"/>
        <v>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>
        <v>29</v>
      </c>
      <c r="S37" s="29">
        <f t="shared" si="1"/>
        <v>0</v>
      </c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</row>
    <row r="38" spans="1:47" s="6" customFormat="1">
      <c r="A38" s="8">
        <v>30</v>
      </c>
      <c r="B38" s="28">
        <f t="shared" si="0"/>
        <v>0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>
        <v>30</v>
      </c>
      <c r="S38" s="29">
        <f t="shared" si="1"/>
        <v>0</v>
      </c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</row>
    <row r="39" spans="1:47" s="42" customFormat="1">
      <c r="A39" s="8">
        <v>31</v>
      </c>
      <c r="B39" s="8">
        <f t="shared" si="0"/>
        <v>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>
        <v>31</v>
      </c>
      <c r="S39" s="11">
        <f t="shared" si="1"/>
        <v>0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6"/>
      <c r="AQ39" s="6"/>
      <c r="AR39" s="6"/>
      <c r="AS39" s="6"/>
      <c r="AT39" s="6"/>
      <c r="AU39" s="6"/>
    </row>
    <row r="40" spans="1:47" s="34" customFormat="1" ht="39.75" customHeight="1">
      <c r="A40" s="30" t="s">
        <v>33</v>
      </c>
      <c r="B40" s="31">
        <f t="shared" si="0"/>
        <v>94</v>
      </c>
      <c r="C40" s="31">
        <v>60</v>
      </c>
      <c r="D40" s="31">
        <v>0</v>
      </c>
      <c r="E40" s="31">
        <v>4</v>
      </c>
      <c r="F40" s="31">
        <v>26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2</v>
      </c>
      <c r="O40" s="31">
        <v>2</v>
      </c>
      <c r="P40" s="31">
        <v>0</v>
      </c>
      <c r="Q40" s="31"/>
      <c r="R40" s="30" t="s">
        <v>6</v>
      </c>
      <c r="S40" s="33">
        <f>SUM(T40:AO40)</f>
        <v>571</v>
      </c>
      <c r="T40" s="31">
        <v>31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505</v>
      </c>
      <c r="AA40" s="31">
        <v>4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3</v>
      </c>
      <c r="AK40" s="31">
        <v>0</v>
      </c>
      <c r="AL40" s="31">
        <v>0</v>
      </c>
      <c r="AM40" s="31">
        <v>0</v>
      </c>
      <c r="AN40" s="31">
        <v>0</v>
      </c>
      <c r="AO40" s="31">
        <f t="shared" ref="AO40" si="2">SUM(AO9:AO39)</f>
        <v>28</v>
      </c>
    </row>
    <row r="41" spans="1:47" s="34" customFormat="1" ht="58.5" customHeight="1">
      <c r="A41" s="30" t="s">
        <v>32</v>
      </c>
      <c r="B41" s="31">
        <f>B40+B8</f>
        <v>551</v>
      </c>
      <c r="C41" s="31">
        <v>89</v>
      </c>
      <c r="D41" s="31">
        <v>114</v>
      </c>
      <c r="E41" s="31">
        <v>65</v>
      </c>
      <c r="F41" s="31">
        <v>43</v>
      </c>
      <c r="G41" s="31">
        <v>65</v>
      </c>
      <c r="H41" s="31">
        <v>30</v>
      </c>
      <c r="I41" s="31">
        <v>6</v>
      </c>
      <c r="J41" s="31">
        <v>9</v>
      </c>
      <c r="K41" s="31">
        <v>41</v>
      </c>
      <c r="L41" s="31">
        <v>18</v>
      </c>
      <c r="M41" s="31">
        <v>26</v>
      </c>
      <c r="N41" s="31">
        <v>41</v>
      </c>
      <c r="O41" s="31">
        <v>4</v>
      </c>
      <c r="P41" s="31">
        <v>0</v>
      </c>
      <c r="Q41" s="31"/>
      <c r="R41" s="30" t="s">
        <v>7</v>
      </c>
      <c r="S41" s="33">
        <f>S40+S8</f>
        <v>2418</v>
      </c>
      <c r="T41" s="33">
        <v>211</v>
      </c>
      <c r="U41" s="33">
        <v>0</v>
      </c>
      <c r="V41" s="33">
        <v>9</v>
      </c>
      <c r="W41" s="33">
        <v>0</v>
      </c>
      <c r="X41" s="33">
        <v>0</v>
      </c>
      <c r="Y41" s="33">
        <v>0</v>
      </c>
      <c r="Z41" s="33">
        <v>1991</v>
      </c>
      <c r="AA41" s="33">
        <v>33</v>
      </c>
      <c r="AB41" s="33">
        <v>0</v>
      </c>
      <c r="AC41" s="33">
        <v>51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6</v>
      </c>
      <c r="AK41" s="33">
        <v>0</v>
      </c>
      <c r="AL41" s="33">
        <v>0</v>
      </c>
      <c r="AM41" s="33">
        <v>0</v>
      </c>
      <c r="AN41" s="33">
        <v>0</v>
      </c>
      <c r="AO41" s="33">
        <f t="shared" ref="AO41" si="3">AO40+AO8</f>
        <v>117</v>
      </c>
    </row>
  </sheetData>
  <mergeCells count="38">
    <mergeCell ref="A1:Q1"/>
    <mergeCell ref="R1:AO1"/>
    <mergeCell ref="A3:P3"/>
    <mergeCell ref="A4:A6"/>
    <mergeCell ref="B4:B6"/>
    <mergeCell ref="C4:M4"/>
    <mergeCell ref="N4:P4"/>
    <mergeCell ref="Q4:Q6"/>
    <mergeCell ref="R4:R6"/>
    <mergeCell ref="S4:S6"/>
    <mergeCell ref="O5:O6"/>
    <mergeCell ref="T4:AM4"/>
    <mergeCell ref="AN4:AN6"/>
    <mergeCell ref="AO4:AO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D5:AM5"/>
    <mergeCell ref="P5:P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</mergeCells>
  <pageMargins left="0" right="0" top="0.19685039370078741" bottom="0.19685039370078741" header="0.51181102362204722" footer="0.51181102362204722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U41"/>
  <sheetViews>
    <sheetView topLeftCell="A3" zoomScale="80" zoomScaleNormal="80" workbookViewId="0">
      <selection activeCell="N33" sqref="N33"/>
    </sheetView>
  </sheetViews>
  <sheetFormatPr defaultColWidth="9" defaultRowHeight="12.75"/>
  <cols>
    <col min="1" max="1" width="4.140625" style="6" customWidth="1"/>
    <col min="2" max="2" width="5.28515625" style="36" customWidth="1"/>
    <col min="3" max="16" width="5" style="6" customWidth="1"/>
    <col min="17" max="17" width="21.5703125" style="6" customWidth="1"/>
    <col min="18" max="18" width="5.5703125" style="6" customWidth="1"/>
    <col min="19" max="19" width="6.42578125" style="36" customWidth="1"/>
    <col min="20" max="20" width="6.5703125" style="6" customWidth="1"/>
    <col min="21" max="21" width="6.140625" style="6" customWidth="1"/>
    <col min="22" max="22" width="6" style="6" customWidth="1"/>
    <col min="23" max="23" width="7" style="6" customWidth="1"/>
    <col min="24" max="24" width="9.42578125" style="6" customWidth="1"/>
    <col min="25" max="25" width="7.7109375" style="6" customWidth="1"/>
    <col min="26" max="26" width="9.85546875" style="6" customWidth="1"/>
    <col min="27" max="27" width="8" style="6" customWidth="1"/>
    <col min="28" max="28" width="8.140625" style="6" customWidth="1"/>
    <col min="29" max="29" width="7.42578125" style="6" customWidth="1"/>
    <col min="30" max="30" width="5.42578125" customWidth="1"/>
    <col min="31" max="31" width="6.140625" customWidth="1"/>
    <col min="32" max="32" width="6.7109375" customWidth="1"/>
    <col min="33" max="33" width="6" customWidth="1"/>
    <col min="34" max="34" width="5.5703125" customWidth="1"/>
    <col min="35" max="35" width="6" customWidth="1"/>
    <col min="36" max="36" width="5.42578125" customWidth="1"/>
    <col min="37" max="37" width="5.85546875" customWidth="1"/>
    <col min="38" max="38" width="6.28515625" customWidth="1"/>
    <col min="39" max="39" width="6.140625" customWidth="1"/>
    <col min="40" max="40" width="5.85546875" customWidth="1"/>
    <col min="41" max="41" width="6.5703125" customWidth="1"/>
    <col min="42" max="42" width="3.85546875" customWidth="1"/>
  </cols>
  <sheetData>
    <row r="1" spans="1:50">
      <c r="A1" s="57" t="s">
        <v>61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8" t="s">
        <v>60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</row>
    <row r="2" spans="1:50">
      <c r="A2" s="24"/>
      <c r="B2" s="3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3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</row>
    <row r="3" spans="1:50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7"/>
    </row>
    <row r="4" spans="1:50" ht="12.75" customHeight="1">
      <c r="A4" s="51" t="s">
        <v>2</v>
      </c>
      <c r="B4" s="67" t="s">
        <v>3</v>
      </c>
      <c r="C4" s="60" t="s">
        <v>4</v>
      </c>
      <c r="D4" s="61"/>
      <c r="E4" s="61"/>
      <c r="F4" s="61"/>
      <c r="G4" s="61"/>
      <c r="H4" s="61"/>
      <c r="I4" s="61"/>
      <c r="J4" s="61"/>
      <c r="K4" s="61"/>
      <c r="L4" s="61"/>
      <c r="M4" s="62"/>
      <c r="N4" s="63" t="s">
        <v>28</v>
      </c>
      <c r="O4" s="64"/>
      <c r="P4" s="65"/>
      <c r="Q4" s="51" t="s">
        <v>5</v>
      </c>
      <c r="R4" s="53" t="s">
        <v>2</v>
      </c>
      <c r="S4" s="70" t="s">
        <v>8</v>
      </c>
      <c r="T4" s="66" t="s">
        <v>40</v>
      </c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56" t="s">
        <v>41</v>
      </c>
      <c r="AO4" s="56" t="s">
        <v>43</v>
      </c>
    </row>
    <row r="5" spans="1:50">
      <c r="A5" s="59"/>
      <c r="B5" s="68"/>
      <c r="C5" s="51" t="s">
        <v>17</v>
      </c>
      <c r="D5" s="51" t="s">
        <v>18</v>
      </c>
      <c r="E5" s="51" t="s">
        <v>19</v>
      </c>
      <c r="F5" s="51" t="s">
        <v>20</v>
      </c>
      <c r="G5" s="51" t="s">
        <v>21</v>
      </c>
      <c r="H5" s="51" t="s">
        <v>22</v>
      </c>
      <c r="I5" s="51" t="s">
        <v>23</v>
      </c>
      <c r="J5" s="51" t="s">
        <v>24</v>
      </c>
      <c r="K5" s="51" t="s">
        <v>25</v>
      </c>
      <c r="L5" s="51" t="s">
        <v>26</v>
      </c>
      <c r="M5" s="51" t="s">
        <v>27</v>
      </c>
      <c r="N5" s="51" t="s">
        <v>29</v>
      </c>
      <c r="O5" s="51" t="s">
        <v>30</v>
      </c>
      <c r="P5" s="51" t="s">
        <v>13</v>
      </c>
      <c r="Q5" s="59"/>
      <c r="R5" s="53"/>
      <c r="S5" s="70"/>
      <c r="T5" s="53" t="s">
        <v>9</v>
      </c>
      <c r="U5" s="53" t="s">
        <v>34</v>
      </c>
      <c r="V5" s="53" t="s">
        <v>10</v>
      </c>
      <c r="W5" s="53" t="s">
        <v>35</v>
      </c>
      <c r="X5" s="53" t="s">
        <v>36</v>
      </c>
      <c r="Y5" s="54" t="s">
        <v>11</v>
      </c>
      <c r="Z5" s="53" t="s">
        <v>12</v>
      </c>
      <c r="AA5" s="56" t="s">
        <v>37</v>
      </c>
      <c r="AB5" s="56" t="s">
        <v>38</v>
      </c>
      <c r="AC5" s="53" t="s">
        <v>39</v>
      </c>
      <c r="AD5" s="50" t="s">
        <v>44</v>
      </c>
      <c r="AE5" s="50"/>
      <c r="AF5" s="50"/>
      <c r="AG5" s="50"/>
      <c r="AH5" s="50"/>
      <c r="AI5" s="50"/>
      <c r="AJ5" s="50"/>
      <c r="AK5" s="50"/>
      <c r="AL5" s="50"/>
      <c r="AM5" s="50"/>
      <c r="AN5" s="56"/>
      <c r="AO5" s="56"/>
    </row>
    <row r="6" spans="1:50" ht="164.25">
      <c r="A6" s="52"/>
      <c r="B6" s="6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  <c r="S6" s="70"/>
      <c r="T6" s="53"/>
      <c r="U6" s="53"/>
      <c r="V6" s="53"/>
      <c r="W6" s="53"/>
      <c r="X6" s="53"/>
      <c r="Y6" s="55"/>
      <c r="Z6" s="53"/>
      <c r="AA6" s="56"/>
      <c r="AB6" s="56"/>
      <c r="AC6" s="53"/>
      <c r="AD6" s="26" t="s">
        <v>9</v>
      </c>
      <c r="AE6" s="26" t="s">
        <v>34</v>
      </c>
      <c r="AF6" s="26" t="s">
        <v>10</v>
      </c>
      <c r="AG6" s="26" t="s">
        <v>35</v>
      </c>
      <c r="AH6" s="26" t="s">
        <v>36</v>
      </c>
      <c r="AI6" s="23" t="s">
        <v>11</v>
      </c>
      <c r="AJ6" s="26" t="s">
        <v>12</v>
      </c>
      <c r="AK6" s="23" t="s">
        <v>37</v>
      </c>
      <c r="AL6" s="23" t="s">
        <v>38</v>
      </c>
      <c r="AM6" s="26" t="s">
        <v>39</v>
      </c>
      <c r="AN6" s="56"/>
      <c r="AO6" s="56"/>
    </row>
    <row r="7" spans="1:50">
      <c r="A7" s="8">
        <v>1</v>
      </c>
      <c r="B7" s="2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10">
        <v>1</v>
      </c>
      <c r="S7" s="38">
        <v>2</v>
      </c>
      <c r="T7" s="11">
        <v>3</v>
      </c>
      <c r="U7" s="11">
        <v>4</v>
      </c>
      <c r="V7" s="10">
        <v>5</v>
      </c>
      <c r="W7" s="11">
        <v>6</v>
      </c>
      <c r="X7" s="10">
        <v>7</v>
      </c>
      <c r="Y7" s="10">
        <v>8</v>
      </c>
      <c r="Z7" s="10">
        <v>9</v>
      </c>
      <c r="AA7" s="13">
        <v>10</v>
      </c>
      <c r="AB7" s="13">
        <v>11</v>
      </c>
      <c r="AC7" s="10">
        <v>12</v>
      </c>
      <c r="AD7" s="10">
        <v>13</v>
      </c>
      <c r="AE7" s="10">
        <v>14</v>
      </c>
      <c r="AF7" s="10">
        <v>15</v>
      </c>
      <c r="AG7" s="10">
        <v>16</v>
      </c>
      <c r="AH7" s="10">
        <v>17</v>
      </c>
      <c r="AI7" s="10">
        <v>18</v>
      </c>
      <c r="AJ7" s="10">
        <v>19</v>
      </c>
      <c r="AK7" s="10">
        <v>20</v>
      </c>
      <c r="AL7" s="10">
        <v>21</v>
      </c>
      <c r="AM7" s="10">
        <v>22</v>
      </c>
      <c r="AN7" s="10">
        <v>23</v>
      </c>
      <c r="AO7" s="10">
        <v>24</v>
      </c>
    </row>
    <row r="8" spans="1:50" s="6" customFormat="1" ht="44.25" customHeight="1">
      <c r="A8" s="27" t="s">
        <v>31</v>
      </c>
      <c r="B8" s="28">
        <f>декабрь!B41</f>
        <v>551</v>
      </c>
      <c r="C8" s="28">
        <f>декабрь!C41</f>
        <v>89</v>
      </c>
      <c r="D8" s="28">
        <f>декабрь!D41</f>
        <v>114</v>
      </c>
      <c r="E8" s="28">
        <f>декабрь!E41</f>
        <v>65</v>
      </c>
      <c r="F8" s="28">
        <f>декабрь!F41</f>
        <v>43</v>
      </c>
      <c r="G8" s="28">
        <f>декабрь!G41</f>
        <v>65</v>
      </c>
      <c r="H8" s="28">
        <f>декабрь!H41</f>
        <v>30</v>
      </c>
      <c r="I8" s="28">
        <f>декабрь!I41</f>
        <v>6</v>
      </c>
      <c r="J8" s="28">
        <f>декабрь!J41</f>
        <v>9</v>
      </c>
      <c r="K8" s="28">
        <f>декабрь!K41</f>
        <v>41</v>
      </c>
      <c r="L8" s="28">
        <f>декабрь!L41</f>
        <v>18</v>
      </c>
      <c r="M8" s="28">
        <f>декабрь!M41</f>
        <v>26</v>
      </c>
      <c r="N8" s="28">
        <f>декабрь!N41</f>
        <v>41</v>
      </c>
      <c r="O8" s="28">
        <f>декабрь!O41</f>
        <v>4</v>
      </c>
      <c r="P8" s="28">
        <f>декабрь!P41</f>
        <v>0</v>
      </c>
      <c r="Q8" s="28">
        <f>декабрь!Q41</f>
        <v>0</v>
      </c>
      <c r="R8" s="27" t="s">
        <v>42</v>
      </c>
      <c r="S8" s="29">
        <f>декабрь!S41</f>
        <v>2418</v>
      </c>
      <c r="T8" s="29">
        <f>декабрь!T41</f>
        <v>211</v>
      </c>
      <c r="U8" s="29">
        <f>декабрь!U41</f>
        <v>0</v>
      </c>
      <c r="V8" s="29">
        <f>декабрь!V41</f>
        <v>9</v>
      </c>
      <c r="W8" s="29">
        <f>декабрь!W41</f>
        <v>0</v>
      </c>
      <c r="X8" s="29">
        <f>декабрь!X41</f>
        <v>0</v>
      </c>
      <c r="Y8" s="29">
        <f>декабрь!Y41</f>
        <v>0</v>
      </c>
      <c r="Z8" s="29">
        <f>декабрь!Z41</f>
        <v>1991</v>
      </c>
      <c r="AA8" s="29">
        <f>декабрь!AA41</f>
        <v>33</v>
      </c>
      <c r="AB8" s="29">
        <f>декабрь!AB41</f>
        <v>0</v>
      </c>
      <c r="AC8" s="29">
        <f>декабрь!AC41</f>
        <v>51</v>
      </c>
      <c r="AD8" s="29">
        <f>декабрь!AD41</f>
        <v>0</v>
      </c>
      <c r="AE8" s="29">
        <f>декабрь!AE41</f>
        <v>0</v>
      </c>
      <c r="AF8" s="29">
        <f>декабрь!AF41</f>
        <v>0</v>
      </c>
      <c r="AG8" s="29">
        <f>декабрь!AG41</f>
        <v>0</v>
      </c>
      <c r="AH8" s="29">
        <f>декабрь!AH41</f>
        <v>0</v>
      </c>
      <c r="AI8" s="29">
        <f>декабрь!AI41</f>
        <v>0</v>
      </c>
      <c r="AJ8" s="29">
        <f>декабрь!AJ41</f>
        <v>6</v>
      </c>
      <c r="AK8" s="29">
        <f>декабрь!AK41</f>
        <v>0</v>
      </c>
      <c r="AL8" s="29">
        <f>декабрь!AL41</f>
        <v>0</v>
      </c>
      <c r="AM8" s="29">
        <f>декабрь!AM41</f>
        <v>0</v>
      </c>
      <c r="AN8" s="29">
        <f>декабрь!AN41</f>
        <v>0</v>
      </c>
      <c r="AO8" s="29">
        <f>декабрь!AO41</f>
        <v>117</v>
      </c>
    </row>
    <row r="9" spans="1:50" s="42" customFormat="1">
      <c r="A9" s="39">
        <v>1</v>
      </c>
      <c r="B9" s="39">
        <f t="shared" ref="B9:B40" si="0">SUM(C9:P9)</f>
        <v>0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>
        <v>1</v>
      </c>
      <c r="S9" s="41">
        <f t="shared" ref="S9:S39" si="1">SUM(T9:AO9)</f>
        <v>0</v>
      </c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</row>
    <row r="10" spans="1:50" s="6" customFormat="1">
      <c r="A10" s="8">
        <v>2</v>
      </c>
      <c r="B10" s="28">
        <f t="shared" si="0"/>
        <v>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>
        <v>2</v>
      </c>
      <c r="S10" s="29">
        <f t="shared" si="1"/>
        <v>0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1:50" s="6" customFormat="1">
      <c r="A11" s="8">
        <v>3</v>
      </c>
      <c r="B11" s="28">
        <f t="shared" si="0"/>
        <v>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>
        <v>3</v>
      </c>
      <c r="S11" s="29">
        <f t="shared" si="1"/>
        <v>0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50" s="6" customFormat="1">
      <c r="A12" s="8">
        <v>4</v>
      </c>
      <c r="B12" s="28">
        <f t="shared" si="0"/>
        <v>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>
        <v>4</v>
      </c>
      <c r="S12" s="29">
        <f t="shared" si="1"/>
        <v>0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</row>
    <row r="13" spans="1:50" s="6" customFormat="1">
      <c r="A13" s="8">
        <v>5</v>
      </c>
      <c r="B13" s="28">
        <f t="shared" si="0"/>
        <v>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>
        <v>5</v>
      </c>
      <c r="S13" s="29">
        <f t="shared" si="1"/>
        <v>0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</row>
    <row r="14" spans="1:50" s="6" customFormat="1">
      <c r="A14" s="8">
        <v>6</v>
      </c>
      <c r="B14" s="28">
        <f t="shared" si="0"/>
        <v>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>
        <v>6</v>
      </c>
      <c r="S14" s="29">
        <f t="shared" si="1"/>
        <v>0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</row>
    <row r="15" spans="1:50" s="42" customFormat="1">
      <c r="A15" s="8">
        <v>7</v>
      </c>
      <c r="B15" s="28">
        <f t="shared" si="0"/>
        <v>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>
        <v>7</v>
      </c>
      <c r="S15" s="29">
        <f t="shared" si="1"/>
        <v>0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6"/>
      <c r="AQ15" s="6"/>
      <c r="AR15" s="6"/>
      <c r="AS15" s="6"/>
      <c r="AT15" s="6"/>
      <c r="AU15" s="6"/>
      <c r="AV15" s="6"/>
      <c r="AW15" s="6"/>
      <c r="AX15" s="6"/>
    </row>
    <row r="16" spans="1:50" s="42" customFormat="1">
      <c r="A16" s="39">
        <v>8</v>
      </c>
      <c r="B16" s="39">
        <f t="shared" si="0"/>
        <v>0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>
        <v>8</v>
      </c>
      <c r="S16" s="41">
        <f t="shared" si="1"/>
        <v>0</v>
      </c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</row>
    <row r="17" spans="1:55" s="6" customFormat="1">
      <c r="A17" s="39">
        <v>9</v>
      </c>
      <c r="B17" s="39">
        <f t="shared" si="0"/>
        <v>0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>
        <v>9</v>
      </c>
      <c r="S17" s="41">
        <f t="shared" si="1"/>
        <v>0</v>
      </c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2"/>
      <c r="AQ17" s="42"/>
      <c r="AR17" s="42"/>
      <c r="AS17" s="42"/>
      <c r="AT17" s="42"/>
      <c r="AU17" s="42"/>
      <c r="AV17" s="42"/>
      <c r="AW17" s="42"/>
      <c r="AX17" s="42"/>
    </row>
    <row r="18" spans="1:55" s="6" customFormat="1">
      <c r="A18" s="8">
        <v>10</v>
      </c>
      <c r="B18" s="28">
        <f t="shared" si="0"/>
        <v>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>
        <v>10</v>
      </c>
      <c r="S18" s="29">
        <f t="shared" si="1"/>
        <v>0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</row>
    <row r="19" spans="1:55" s="6" customFormat="1">
      <c r="A19" s="8">
        <v>11</v>
      </c>
      <c r="B19" s="28">
        <f t="shared" si="0"/>
        <v>0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>
        <v>11</v>
      </c>
      <c r="S19" s="29">
        <f t="shared" si="1"/>
        <v>0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</row>
    <row r="20" spans="1:55" s="6" customFormat="1">
      <c r="A20" s="8">
        <v>12</v>
      </c>
      <c r="B20" s="28">
        <f t="shared" si="0"/>
        <v>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>
        <v>19</v>
      </c>
      <c r="R20" s="9">
        <v>12</v>
      </c>
      <c r="S20" s="29">
        <f t="shared" si="1"/>
        <v>18</v>
      </c>
      <c r="T20" s="9">
        <v>2</v>
      </c>
      <c r="U20" s="9"/>
      <c r="V20" s="9"/>
      <c r="W20" s="9"/>
      <c r="X20" s="9"/>
      <c r="Y20" s="9"/>
      <c r="Z20" s="9">
        <v>14</v>
      </c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>
        <v>2</v>
      </c>
    </row>
    <row r="21" spans="1:55" s="6" customFormat="1">
      <c r="A21" s="8">
        <v>13</v>
      </c>
      <c r="B21" s="28">
        <f t="shared" si="0"/>
        <v>6</v>
      </c>
      <c r="C21" s="9"/>
      <c r="D21" s="9"/>
      <c r="E21" s="9">
        <v>6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>
        <v>21</v>
      </c>
      <c r="R21" s="9">
        <v>13</v>
      </c>
      <c r="S21" s="29">
        <f t="shared" si="1"/>
        <v>19</v>
      </c>
      <c r="T21" s="9">
        <v>2</v>
      </c>
      <c r="U21" s="9"/>
      <c r="V21" s="9"/>
      <c r="W21" s="9"/>
      <c r="X21" s="9"/>
      <c r="Y21" s="9"/>
      <c r="Z21" s="9">
        <v>12</v>
      </c>
      <c r="AA21" s="9"/>
      <c r="AB21" s="9"/>
      <c r="AC21" s="9"/>
      <c r="AD21" s="9"/>
      <c r="AE21" s="9"/>
      <c r="AF21" s="9"/>
      <c r="AG21" s="9"/>
      <c r="AH21" s="9"/>
      <c r="AI21" s="9"/>
      <c r="AJ21" s="9">
        <v>1</v>
      </c>
      <c r="AK21" s="9"/>
      <c r="AL21" s="9"/>
      <c r="AM21" s="9"/>
      <c r="AN21" s="9"/>
      <c r="AO21" s="9">
        <v>4</v>
      </c>
    </row>
    <row r="22" spans="1:55" s="42" customFormat="1">
      <c r="A22" s="47">
        <v>14</v>
      </c>
      <c r="B22" s="48">
        <f t="shared" si="0"/>
        <v>0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>
        <v>181</v>
      </c>
      <c r="R22" s="45">
        <v>1414</v>
      </c>
      <c r="S22" s="49"/>
      <c r="T22" s="45"/>
      <c r="U22" s="45"/>
      <c r="V22" s="45"/>
      <c r="W22" s="45"/>
      <c r="X22" s="45"/>
      <c r="Y22" s="45"/>
      <c r="Z22" s="45">
        <v>16</v>
      </c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6"/>
      <c r="AQ22" s="46"/>
      <c r="AR22" s="46"/>
      <c r="AS22" s="46"/>
      <c r="AT22" s="46"/>
      <c r="AU22" s="46"/>
      <c r="AV22" s="46"/>
      <c r="AW22" s="46"/>
      <c r="AX22" s="46"/>
    </row>
    <row r="23" spans="1:55" s="42" customFormat="1">
      <c r="A23" s="39">
        <v>15</v>
      </c>
      <c r="B23" s="39">
        <f t="shared" si="0"/>
        <v>8</v>
      </c>
      <c r="C23" s="40"/>
      <c r="D23" s="40"/>
      <c r="E23" s="40"/>
      <c r="F23" s="40"/>
      <c r="G23" s="40"/>
      <c r="H23" s="40"/>
      <c r="I23" s="40"/>
      <c r="J23" s="40"/>
      <c r="K23" s="40">
        <v>8</v>
      </c>
      <c r="L23" s="40"/>
      <c r="M23" s="40"/>
      <c r="N23" s="40"/>
      <c r="O23" s="40"/>
      <c r="P23" s="40"/>
      <c r="Q23" s="40">
        <v>12</v>
      </c>
      <c r="R23" s="40">
        <v>15</v>
      </c>
      <c r="S23" s="41">
        <f t="shared" si="1"/>
        <v>8</v>
      </c>
      <c r="T23" s="40"/>
      <c r="U23" s="40"/>
      <c r="V23" s="40"/>
      <c r="W23" s="40"/>
      <c r="X23" s="40"/>
      <c r="Y23" s="40"/>
      <c r="Z23" s="40">
        <v>8</v>
      </c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</row>
    <row r="24" spans="1:55" s="6" customFormat="1">
      <c r="A24" s="39">
        <v>16</v>
      </c>
      <c r="B24" s="39">
        <f t="shared" si="0"/>
        <v>0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>
        <v>16</v>
      </c>
      <c r="S24" s="41">
        <f t="shared" si="1"/>
        <v>0</v>
      </c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2"/>
      <c r="AQ24" s="42"/>
      <c r="AR24" s="42"/>
      <c r="AS24" s="42"/>
      <c r="AT24" s="42"/>
      <c r="AU24" s="42"/>
      <c r="AV24" s="42"/>
      <c r="AW24" s="42"/>
      <c r="AX24" s="42"/>
    </row>
    <row r="25" spans="1:55" s="6" customFormat="1">
      <c r="A25" s="8">
        <v>17</v>
      </c>
      <c r="B25" s="28">
        <f t="shared" si="0"/>
        <v>5</v>
      </c>
      <c r="C25" s="9"/>
      <c r="D25" s="9"/>
      <c r="E25" s="9"/>
      <c r="F25" s="9"/>
      <c r="G25" s="9"/>
      <c r="H25" s="9"/>
      <c r="I25" s="9"/>
      <c r="J25" s="9"/>
      <c r="K25" s="9">
        <v>5</v>
      </c>
      <c r="L25" s="9"/>
      <c r="M25" s="9"/>
      <c r="N25" s="9"/>
      <c r="O25" s="9"/>
      <c r="P25" s="9"/>
      <c r="Q25" s="9">
        <v>22</v>
      </c>
      <c r="R25" s="9">
        <v>17</v>
      </c>
      <c r="S25" s="29">
        <f t="shared" si="1"/>
        <v>22</v>
      </c>
      <c r="T25" s="9"/>
      <c r="U25" s="9"/>
      <c r="V25" s="9"/>
      <c r="W25" s="9"/>
      <c r="X25" s="9"/>
      <c r="Y25" s="9"/>
      <c r="Z25" s="9">
        <v>20</v>
      </c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>
        <v>2</v>
      </c>
    </row>
    <row r="26" spans="1:55" s="6" customFormat="1">
      <c r="A26" s="8">
        <v>18</v>
      </c>
      <c r="B26" s="28">
        <f t="shared" si="0"/>
        <v>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>
        <v>4</v>
      </c>
      <c r="N26" s="9"/>
      <c r="O26" s="9"/>
      <c r="P26" s="9"/>
      <c r="Q26" s="9">
        <v>32</v>
      </c>
      <c r="R26" s="9">
        <v>18</v>
      </c>
      <c r="S26" s="29">
        <f t="shared" si="1"/>
        <v>29</v>
      </c>
      <c r="T26" s="9">
        <v>2</v>
      </c>
      <c r="U26" s="9"/>
      <c r="V26" s="9"/>
      <c r="W26" s="9"/>
      <c r="X26" s="9"/>
      <c r="Y26" s="9"/>
      <c r="Z26" s="9">
        <v>24</v>
      </c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>
        <v>3</v>
      </c>
    </row>
    <row r="27" spans="1:55" s="6" customFormat="1">
      <c r="A27" s="8">
        <v>19</v>
      </c>
      <c r="B27" s="28">
        <f t="shared" si="0"/>
        <v>7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>
        <v>7</v>
      </c>
      <c r="N27" s="9"/>
      <c r="O27" s="9"/>
      <c r="P27" s="9"/>
      <c r="Q27" s="9">
        <v>34</v>
      </c>
      <c r="R27" s="9">
        <v>19</v>
      </c>
      <c r="S27" s="29">
        <f t="shared" si="1"/>
        <v>29</v>
      </c>
      <c r="T27" s="9">
        <v>1</v>
      </c>
      <c r="U27" s="9"/>
      <c r="V27" s="9"/>
      <c r="W27" s="9"/>
      <c r="X27" s="9"/>
      <c r="Y27" s="9"/>
      <c r="Z27" s="9">
        <v>28</v>
      </c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</row>
    <row r="28" spans="1:55" s="6" customFormat="1">
      <c r="A28" s="8">
        <v>20</v>
      </c>
      <c r="B28" s="28">
        <f t="shared" si="0"/>
        <v>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>
        <v>37</v>
      </c>
      <c r="R28" s="9">
        <v>20</v>
      </c>
      <c r="S28" s="29">
        <f t="shared" si="1"/>
        <v>31</v>
      </c>
      <c r="T28" s="9"/>
      <c r="U28" s="9"/>
      <c r="V28" s="9"/>
      <c r="W28" s="9"/>
      <c r="X28" s="9"/>
      <c r="Y28" s="9"/>
      <c r="Z28" s="9">
        <v>30</v>
      </c>
      <c r="AA28" s="9"/>
      <c r="AB28" s="9"/>
      <c r="AC28" s="9"/>
      <c r="AD28" s="9"/>
      <c r="AE28" s="9"/>
      <c r="AF28" s="9"/>
      <c r="AG28" s="9"/>
      <c r="AH28" s="9"/>
      <c r="AI28" s="9"/>
      <c r="AJ28" s="9">
        <v>1</v>
      </c>
      <c r="AK28" s="9"/>
      <c r="AL28" s="9"/>
      <c r="AM28" s="9"/>
      <c r="AN28" s="9"/>
      <c r="AO28" s="9"/>
    </row>
    <row r="29" spans="1:55" s="42" customFormat="1">
      <c r="A29" s="8">
        <v>21</v>
      </c>
      <c r="B29" s="28">
        <f t="shared" si="0"/>
        <v>6</v>
      </c>
      <c r="C29" s="9"/>
      <c r="D29" s="9"/>
      <c r="E29" s="9">
        <v>5</v>
      </c>
      <c r="F29" s="9"/>
      <c r="G29" s="9">
        <v>1</v>
      </c>
      <c r="H29" s="9"/>
      <c r="I29" s="9"/>
      <c r="J29" s="9"/>
      <c r="K29" s="9"/>
      <c r="L29" s="9"/>
      <c r="M29" s="9"/>
      <c r="N29" s="9"/>
      <c r="O29" s="9"/>
      <c r="P29" s="9"/>
      <c r="Q29" s="9">
        <v>41</v>
      </c>
      <c r="R29" s="9">
        <v>21</v>
      </c>
      <c r="S29" s="29">
        <f t="shared" si="1"/>
        <v>27</v>
      </c>
      <c r="T29" s="9">
        <v>1</v>
      </c>
      <c r="U29" s="9"/>
      <c r="V29" s="9"/>
      <c r="W29" s="9"/>
      <c r="X29" s="9"/>
      <c r="Y29" s="9"/>
      <c r="Z29" s="9">
        <v>23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>
        <v>3</v>
      </c>
      <c r="AP29" s="6"/>
      <c r="AQ29" s="6"/>
      <c r="AR29" s="6"/>
      <c r="AS29" s="6"/>
      <c r="AT29" s="6"/>
      <c r="AU29" s="6"/>
      <c r="AV29" s="6"/>
      <c r="AW29" s="6"/>
      <c r="AX29" s="6"/>
      <c r="AY29" s="6"/>
    </row>
    <row r="30" spans="1:55" s="42" customFormat="1">
      <c r="A30" s="39">
        <v>22</v>
      </c>
      <c r="B30" s="39">
        <f t="shared" si="0"/>
        <v>4</v>
      </c>
      <c r="C30" s="40"/>
      <c r="D30" s="40"/>
      <c r="E30" s="40">
        <v>4</v>
      </c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>
        <v>28</v>
      </c>
      <c r="R30" s="40">
        <v>22</v>
      </c>
      <c r="S30" s="41">
        <f t="shared" si="1"/>
        <v>14</v>
      </c>
      <c r="T30" s="40">
        <v>2</v>
      </c>
      <c r="U30" s="40"/>
      <c r="V30" s="40"/>
      <c r="W30" s="40"/>
      <c r="X30" s="40"/>
      <c r="Y30" s="40"/>
      <c r="Z30" s="40">
        <v>12</v>
      </c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</row>
    <row r="31" spans="1:55" s="6" customFormat="1">
      <c r="A31" s="39">
        <v>23</v>
      </c>
      <c r="B31" s="39">
        <f t="shared" si="0"/>
        <v>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>
        <v>23</v>
      </c>
      <c r="S31" s="41">
        <f t="shared" si="1"/>
        <v>0</v>
      </c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</row>
    <row r="32" spans="1:55" s="6" customFormat="1">
      <c r="A32" s="8">
        <v>24</v>
      </c>
      <c r="B32" s="28">
        <f t="shared" si="0"/>
        <v>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>
        <v>31</v>
      </c>
      <c r="R32" s="9">
        <v>24</v>
      </c>
      <c r="S32" s="29">
        <f t="shared" si="1"/>
        <v>25</v>
      </c>
      <c r="T32" s="9">
        <v>2</v>
      </c>
      <c r="U32" s="9"/>
      <c r="V32" s="9"/>
      <c r="W32" s="9"/>
      <c r="X32" s="9"/>
      <c r="Y32" s="9"/>
      <c r="Z32" s="9">
        <v>21</v>
      </c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>
        <v>2</v>
      </c>
    </row>
    <row r="33" spans="1:73" s="6" customFormat="1">
      <c r="A33" s="8">
        <v>25</v>
      </c>
      <c r="B33" s="28">
        <f t="shared" si="0"/>
        <v>13</v>
      </c>
      <c r="C33" s="9"/>
      <c r="D33" s="9"/>
      <c r="E33" s="9"/>
      <c r="F33" s="9"/>
      <c r="G33" s="9"/>
      <c r="H33" s="9">
        <v>13</v>
      </c>
      <c r="I33" s="9"/>
      <c r="J33" s="9"/>
      <c r="K33" s="9"/>
      <c r="L33" s="9"/>
      <c r="M33" s="9"/>
      <c r="N33" s="9"/>
      <c r="O33" s="9"/>
      <c r="P33" s="9"/>
      <c r="Q33" s="9">
        <v>42</v>
      </c>
      <c r="R33" s="9">
        <v>25</v>
      </c>
      <c r="S33" s="29">
        <f t="shared" si="1"/>
        <v>36</v>
      </c>
      <c r="T33" s="9">
        <v>1</v>
      </c>
      <c r="U33" s="9"/>
      <c r="V33" s="9"/>
      <c r="W33" s="9"/>
      <c r="X33" s="9"/>
      <c r="Y33" s="9"/>
      <c r="Z33" s="9">
        <v>31</v>
      </c>
      <c r="AA33" s="9"/>
      <c r="AB33" s="9"/>
      <c r="AC33" s="9"/>
      <c r="AD33" s="9"/>
      <c r="AE33" s="9"/>
      <c r="AF33" s="9"/>
      <c r="AG33" s="9"/>
      <c r="AH33" s="9"/>
      <c r="AI33" s="9"/>
      <c r="AJ33" s="9">
        <v>2</v>
      </c>
      <c r="AK33" s="9"/>
      <c r="AL33" s="9"/>
      <c r="AM33" s="9"/>
      <c r="AN33" s="9"/>
      <c r="AO33" s="9">
        <v>2</v>
      </c>
    </row>
    <row r="34" spans="1:73" s="6" customFormat="1">
      <c r="A34" s="8">
        <v>26</v>
      </c>
      <c r="B34" s="28">
        <f t="shared" si="0"/>
        <v>4</v>
      </c>
      <c r="C34" s="9"/>
      <c r="D34" s="9"/>
      <c r="E34" s="9"/>
      <c r="F34" s="9"/>
      <c r="G34" s="9"/>
      <c r="H34" s="9">
        <v>4</v>
      </c>
      <c r="I34" s="9"/>
      <c r="J34" s="9"/>
      <c r="K34" s="9"/>
      <c r="L34" s="9"/>
      <c r="M34" s="9"/>
      <c r="N34" s="9"/>
      <c r="O34" s="9"/>
      <c r="P34" s="9"/>
      <c r="Q34" s="9">
        <v>48</v>
      </c>
      <c r="R34" s="9">
        <v>26</v>
      </c>
      <c r="S34" s="29">
        <f t="shared" si="1"/>
        <v>40</v>
      </c>
      <c r="T34" s="9">
        <v>1</v>
      </c>
      <c r="U34" s="9"/>
      <c r="V34" s="9"/>
      <c r="W34" s="9"/>
      <c r="X34" s="9"/>
      <c r="Y34" s="9"/>
      <c r="Z34" s="9">
        <v>36</v>
      </c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>
        <v>3</v>
      </c>
    </row>
    <row r="35" spans="1:73" s="6" customFormat="1">
      <c r="A35" s="8">
        <v>27</v>
      </c>
      <c r="B35" s="28">
        <f t="shared" si="0"/>
        <v>6</v>
      </c>
      <c r="C35" s="9"/>
      <c r="D35" s="9"/>
      <c r="E35" s="9"/>
      <c r="F35" s="9"/>
      <c r="G35" s="9"/>
      <c r="H35" s="9"/>
      <c r="I35" s="9">
        <v>6</v>
      </c>
      <c r="J35" s="9"/>
      <c r="K35" s="9"/>
      <c r="L35" s="9"/>
      <c r="M35" s="9"/>
      <c r="N35" s="9"/>
      <c r="O35" s="9"/>
      <c r="P35" s="9"/>
      <c r="Q35" s="9">
        <v>52</v>
      </c>
      <c r="R35" s="9">
        <v>27</v>
      </c>
      <c r="S35" s="29">
        <f t="shared" si="1"/>
        <v>45</v>
      </c>
      <c r="T35" s="9">
        <v>1</v>
      </c>
      <c r="U35" s="9"/>
      <c r="V35" s="9"/>
      <c r="W35" s="9"/>
      <c r="X35" s="9"/>
      <c r="Y35" s="9"/>
      <c r="Z35" s="9">
        <v>41</v>
      </c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>
        <v>3</v>
      </c>
    </row>
    <row r="36" spans="1:73" s="42" customFormat="1">
      <c r="A36" s="8">
        <v>28</v>
      </c>
      <c r="B36" s="28">
        <f t="shared" si="0"/>
        <v>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>
        <v>18</v>
      </c>
      <c r="R36" s="9">
        <v>28</v>
      </c>
      <c r="S36" s="29">
        <f t="shared" si="1"/>
        <v>16</v>
      </c>
      <c r="T36" s="9"/>
      <c r="U36" s="9"/>
      <c r="V36" s="9"/>
      <c r="W36" s="9"/>
      <c r="X36" s="9"/>
      <c r="Y36" s="9"/>
      <c r="Z36" s="9">
        <v>16</v>
      </c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</row>
    <row r="37" spans="1:73" s="42" customFormat="1">
      <c r="A37" s="39">
        <v>29</v>
      </c>
      <c r="B37" s="39">
        <f t="shared" si="0"/>
        <v>0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>
        <v>29</v>
      </c>
      <c r="S37" s="41">
        <f t="shared" si="1"/>
        <v>0</v>
      </c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</row>
    <row r="38" spans="1:73" s="6" customFormat="1">
      <c r="A38" s="39">
        <v>30</v>
      </c>
      <c r="B38" s="39">
        <f t="shared" si="0"/>
        <v>0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>
        <v>30</v>
      </c>
      <c r="S38" s="41">
        <f t="shared" si="1"/>
        <v>0</v>
      </c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</row>
    <row r="39" spans="1:73" s="6" customFormat="1">
      <c r="A39" s="8">
        <v>31</v>
      </c>
      <c r="B39" s="28">
        <f t="shared" si="0"/>
        <v>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>
        <v>29</v>
      </c>
      <c r="R39" s="9">
        <v>31</v>
      </c>
      <c r="S39" s="29">
        <f t="shared" si="1"/>
        <v>23</v>
      </c>
      <c r="T39" s="9">
        <v>2</v>
      </c>
      <c r="U39" s="9"/>
      <c r="V39" s="9"/>
      <c r="W39" s="9"/>
      <c r="X39" s="9"/>
      <c r="Y39" s="9"/>
      <c r="Z39" s="9">
        <v>18</v>
      </c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>
        <v>3</v>
      </c>
    </row>
    <row r="40" spans="1:73" s="34" customFormat="1" ht="39.75" customHeight="1">
      <c r="A40" s="30" t="s">
        <v>33</v>
      </c>
      <c r="B40" s="31">
        <f t="shared" si="0"/>
        <v>63</v>
      </c>
      <c r="C40" s="31">
        <f t="shared" ref="C40:Q40" si="2">SUM(C9:C39)</f>
        <v>0</v>
      </c>
      <c r="D40" s="31">
        <f t="shared" si="2"/>
        <v>0</v>
      </c>
      <c r="E40" s="31">
        <f t="shared" si="2"/>
        <v>15</v>
      </c>
      <c r="F40" s="31">
        <f t="shared" si="2"/>
        <v>0</v>
      </c>
      <c r="G40" s="31">
        <f t="shared" si="2"/>
        <v>1</v>
      </c>
      <c r="H40" s="31">
        <f t="shared" si="2"/>
        <v>17</v>
      </c>
      <c r="I40" s="31">
        <f t="shared" si="2"/>
        <v>6</v>
      </c>
      <c r="J40" s="31">
        <f t="shared" si="2"/>
        <v>0</v>
      </c>
      <c r="K40" s="31">
        <f t="shared" si="2"/>
        <v>13</v>
      </c>
      <c r="L40" s="31">
        <f t="shared" si="2"/>
        <v>0</v>
      </c>
      <c r="M40" s="31">
        <f t="shared" si="2"/>
        <v>11</v>
      </c>
      <c r="N40" s="31">
        <f t="shared" si="2"/>
        <v>0</v>
      </c>
      <c r="O40" s="31">
        <f t="shared" si="2"/>
        <v>0</v>
      </c>
      <c r="P40" s="31">
        <f t="shared" si="2"/>
        <v>0</v>
      </c>
      <c r="Q40" s="32">
        <f t="shared" si="2"/>
        <v>647</v>
      </c>
      <c r="R40" s="30" t="s">
        <v>6</v>
      </c>
      <c r="S40" s="33">
        <f>SUM(T40:AO40)</f>
        <v>398</v>
      </c>
      <c r="T40" s="31">
        <f t="shared" ref="T40:AO40" si="3">SUM(T9:T39)</f>
        <v>17</v>
      </c>
      <c r="U40" s="31">
        <f t="shared" si="3"/>
        <v>0</v>
      </c>
      <c r="V40" s="31">
        <f t="shared" si="3"/>
        <v>0</v>
      </c>
      <c r="W40" s="31">
        <f t="shared" si="3"/>
        <v>0</v>
      </c>
      <c r="X40" s="31">
        <f t="shared" si="3"/>
        <v>0</v>
      </c>
      <c r="Y40" s="31">
        <f t="shared" si="3"/>
        <v>0</v>
      </c>
      <c r="Z40" s="31">
        <f t="shared" si="3"/>
        <v>350</v>
      </c>
      <c r="AA40" s="31">
        <f t="shared" si="3"/>
        <v>0</v>
      </c>
      <c r="AB40" s="31">
        <f t="shared" si="3"/>
        <v>0</v>
      </c>
      <c r="AC40" s="31">
        <f t="shared" si="3"/>
        <v>0</v>
      </c>
      <c r="AD40" s="31">
        <f t="shared" si="3"/>
        <v>0</v>
      </c>
      <c r="AE40" s="31">
        <f t="shared" si="3"/>
        <v>0</v>
      </c>
      <c r="AF40" s="31">
        <f t="shared" si="3"/>
        <v>0</v>
      </c>
      <c r="AG40" s="31">
        <f t="shared" si="3"/>
        <v>0</v>
      </c>
      <c r="AH40" s="31">
        <f t="shared" si="3"/>
        <v>0</v>
      </c>
      <c r="AI40" s="31">
        <f t="shared" si="3"/>
        <v>0</v>
      </c>
      <c r="AJ40" s="31">
        <f t="shared" si="3"/>
        <v>4</v>
      </c>
      <c r="AK40" s="31">
        <f t="shared" si="3"/>
        <v>0</v>
      </c>
      <c r="AL40" s="31">
        <f t="shared" si="3"/>
        <v>0</v>
      </c>
      <c r="AM40" s="31">
        <f t="shared" si="3"/>
        <v>0</v>
      </c>
      <c r="AN40" s="31">
        <f t="shared" si="3"/>
        <v>0</v>
      </c>
      <c r="AO40" s="31">
        <f t="shared" si="3"/>
        <v>27</v>
      </c>
    </row>
    <row r="41" spans="1:73" s="34" customFormat="1" ht="58.5" customHeight="1">
      <c r="A41" s="30" t="s">
        <v>32</v>
      </c>
      <c r="B41" s="31">
        <f>B40+B8</f>
        <v>614</v>
      </c>
      <c r="C41" s="31">
        <f t="shared" ref="C41:Q41" si="4">C40+C8</f>
        <v>89</v>
      </c>
      <c r="D41" s="31">
        <f t="shared" si="4"/>
        <v>114</v>
      </c>
      <c r="E41" s="31">
        <f t="shared" si="4"/>
        <v>80</v>
      </c>
      <c r="F41" s="31">
        <f t="shared" si="4"/>
        <v>43</v>
      </c>
      <c r="G41" s="31">
        <f t="shared" si="4"/>
        <v>66</v>
      </c>
      <c r="H41" s="31">
        <f t="shared" si="4"/>
        <v>47</v>
      </c>
      <c r="I41" s="31">
        <f t="shared" si="4"/>
        <v>12</v>
      </c>
      <c r="J41" s="31">
        <f t="shared" si="4"/>
        <v>9</v>
      </c>
      <c r="K41" s="31">
        <f t="shared" si="4"/>
        <v>54</v>
      </c>
      <c r="L41" s="31">
        <f t="shared" si="4"/>
        <v>18</v>
      </c>
      <c r="M41" s="31">
        <f t="shared" si="4"/>
        <v>37</v>
      </c>
      <c r="N41" s="31">
        <f t="shared" si="4"/>
        <v>41</v>
      </c>
      <c r="O41" s="31">
        <f t="shared" si="4"/>
        <v>4</v>
      </c>
      <c r="P41" s="31">
        <f t="shared" si="4"/>
        <v>0</v>
      </c>
      <c r="Q41" s="31">
        <f t="shared" si="4"/>
        <v>647</v>
      </c>
      <c r="R41" s="30" t="s">
        <v>7</v>
      </c>
      <c r="S41" s="33">
        <f>S40+S8</f>
        <v>2816</v>
      </c>
      <c r="T41" s="33">
        <f t="shared" ref="T41:AO41" si="5">T40+T8</f>
        <v>228</v>
      </c>
      <c r="U41" s="33">
        <f t="shared" si="5"/>
        <v>0</v>
      </c>
      <c r="V41" s="33">
        <f t="shared" si="5"/>
        <v>9</v>
      </c>
      <c r="W41" s="33">
        <f t="shared" si="5"/>
        <v>0</v>
      </c>
      <c r="X41" s="33">
        <f t="shared" si="5"/>
        <v>0</v>
      </c>
      <c r="Y41" s="33">
        <f t="shared" si="5"/>
        <v>0</v>
      </c>
      <c r="Z41" s="33">
        <f t="shared" si="5"/>
        <v>2341</v>
      </c>
      <c r="AA41" s="33">
        <f t="shared" si="5"/>
        <v>33</v>
      </c>
      <c r="AB41" s="33">
        <f t="shared" si="5"/>
        <v>0</v>
      </c>
      <c r="AC41" s="33">
        <f t="shared" si="5"/>
        <v>51</v>
      </c>
      <c r="AD41" s="33">
        <f t="shared" si="5"/>
        <v>0</v>
      </c>
      <c r="AE41" s="33">
        <f t="shared" si="5"/>
        <v>0</v>
      </c>
      <c r="AF41" s="33">
        <f t="shared" si="5"/>
        <v>0</v>
      </c>
      <c r="AG41" s="33">
        <f t="shared" si="5"/>
        <v>0</v>
      </c>
      <c r="AH41" s="33">
        <f t="shared" si="5"/>
        <v>0</v>
      </c>
      <c r="AI41" s="33">
        <f t="shared" si="5"/>
        <v>0</v>
      </c>
      <c r="AJ41" s="33">
        <f t="shared" si="5"/>
        <v>10</v>
      </c>
      <c r="AK41" s="33">
        <f t="shared" si="5"/>
        <v>0</v>
      </c>
      <c r="AL41" s="33">
        <f t="shared" si="5"/>
        <v>0</v>
      </c>
      <c r="AM41" s="33">
        <f t="shared" si="5"/>
        <v>0</v>
      </c>
      <c r="AN41" s="33">
        <f t="shared" si="5"/>
        <v>0</v>
      </c>
      <c r="AO41" s="33">
        <f t="shared" si="5"/>
        <v>144</v>
      </c>
    </row>
  </sheetData>
  <mergeCells count="38">
    <mergeCell ref="A1:Q1"/>
    <mergeCell ref="R1:AO1"/>
    <mergeCell ref="A3:P3"/>
    <mergeCell ref="A4:A6"/>
    <mergeCell ref="B4:B6"/>
    <mergeCell ref="C4:M4"/>
    <mergeCell ref="N4:P4"/>
    <mergeCell ref="Q4:Q6"/>
    <mergeCell ref="R4:R6"/>
    <mergeCell ref="S4:S6"/>
    <mergeCell ref="O5:O6"/>
    <mergeCell ref="T4:AM4"/>
    <mergeCell ref="AN4:AN6"/>
    <mergeCell ref="AO4:AO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D5:AM5"/>
    <mergeCell ref="P5:P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</mergeCells>
  <pageMargins left="0" right="0" top="0.19685039370078741" bottom="0.19685039370078741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V41"/>
  <sheetViews>
    <sheetView tabSelected="1" topLeftCell="A10" zoomScaleNormal="100" workbookViewId="0">
      <selection activeCell="Z31" sqref="Z31"/>
    </sheetView>
  </sheetViews>
  <sheetFormatPr defaultColWidth="9" defaultRowHeight="12.75"/>
  <cols>
    <col min="1" max="1" width="4.140625" style="6" customWidth="1"/>
    <col min="2" max="2" width="5.28515625" style="36" customWidth="1"/>
    <col min="3" max="16" width="5" style="6" customWidth="1"/>
    <col min="17" max="17" width="21.5703125" style="6" customWidth="1"/>
    <col min="18" max="18" width="5.5703125" style="6" customWidth="1"/>
    <col min="19" max="19" width="8" style="36" customWidth="1"/>
    <col min="20" max="25" width="4.140625" style="6" customWidth="1"/>
    <col min="26" max="26" width="7.140625" style="6" customWidth="1"/>
    <col min="27" max="29" width="4.140625" style="6" customWidth="1"/>
    <col min="30" max="37" width="4.140625" customWidth="1"/>
    <col min="38" max="38" width="4.85546875" customWidth="1"/>
    <col min="39" max="39" width="4" customWidth="1"/>
    <col min="40" max="40" width="3.28515625" customWidth="1"/>
    <col min="41" max="41" width="7.7109375" customWidth="1"/>
    <col min="42" max="42" width="3.85546875" customWidth="1"/>
  </cols>
  <sheetData>
    <row r="1" spans="1:48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8" t="s">
        <v>58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</row>
    <row r="2" spans="1:48">
      <c r="A2" s="24"/>
      <c r="B2" s="3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3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</row>
    <row r="3" spans="1:48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7"/>
    </row>
    <row r="4" spans="1:48" ht="12.75" customHeight="1">
      <c r="A4" s="51" t="s">
        <v>2</v>
      </c>
      <c r="B4" s="67" t="s">
        <v>3</v>
      </c>
      <c r="C4" s="60" t="s">
        <v>4</v>
      </c>
      <c r="D4" s="61"/>
      <c r="E4" s="61"/>
      <c r="F4" s="61"/>
      <c r="G4" s="61"/>
      <c r="H4" s="61"/>
      <c r="I4" s="61"/>
      <c r="J4" s="61"/>
      <c r="K4" s="61"/>
      <c r="L4" s="61"/>
      <c r="M4" s="62"/>
      <c r="N4" s="63" t="s">
        <v>28</v>
      </c>
      <c r="O4" s="64"/>
      <c r="P4" s="65"/>
      <c r="Q4" s="51" t="s">
        <v>5</v>
      </c>
      <c r="R4" s="53" t="s">
        <v>2</v>
      </c>
      <c r="S4" s="70" t="s">
        <v>8</v>
      </c>
      <c r="T4" s="66" t="s">
        <v>40</v>
      </c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56" t="s">
        <v>41</v>
      </c>
      <c r="AO4" s="56" t="s">
        <v>43</v>
      </c>
    </row>
    <row r="5" spans="1:48">
      <c r="A5" s="59"/>
      <c r="B5" s="68"/>
      <c r="C5" s="51" t="s">
        <v>17</v>
      </c>
      <c r="D5" s="51" t="s">
        <v>18</v>
      </c>
      <c r="E5" s="51" t="s">
        <v>19</v>
      </c>
      <c r="F5" s="51" t="s">
        <v>20</v>
      </c>
      <c r="G5" s="51" t="s">
        <v>21</v>
      </c>
      <c r="H5" s="51" t="s">
        <v>22</v>
      </c>
      <c r="I5" s="51" t="s">
        <v>23</v>
      </c>
      <c r="J5" s="51" t="s">
        <v>24</v>
      </c>
      <c r="K5" s="51" t="s">
        <v>25</v>
      </c>
      <c r="L5" s="51" t="s">
        <v>26</v>
      </c>
      <c r="M5" s="51" t="s">
        <v>27</v>
      </c>
      <c r="N5" s="51" t="s">
        <v>29</v>
      </c>
      <c r="O5" s="51" t="s">
        <v>30</v>
      </c>
      <c r="P5" s="51" t="s">
        <v>13</v>
      </c>
      <c r="Q5" s="59"/>
      <c r="R5" s="53"/>
      <c r="S5" s="70"/>
      <c r="T5" s="53" t="s">
        <v>9</v>
      </c>
      <c r="U5" s="53" t="s">
        <v>34</v>
      </c>
      <c r="V5" s="53" t="s">
        <v>10</v>
      </c>
      <c r="W5" s="53" t="s">
        <v>35</v>
      </c>
      <c r="X5" s="53" t="s">
        <v>36</v>
      </c>
      <c r="Y5" s="54" t="s">
        <v>11</v>
      </c>
      <c r="Z5" s="53" t="s">
        <v>12</v>
      </c>
      <c r="AA5" s="56" t="s">
        <v>37</v>
      </c>
      <c r="AB5" s="56" t="s">
        <v>38</v>
      </c>
      <c r="AC5" s="53" t="s">
        <v>39</v>
      </c>
      <c r="AD5" s="50" t="s">
        <v>44</v>
      </c>
      <c r="AE5" s="50"/>
      <c r="AF5" s="50"/>
      <c r="AG5" s="50"/>
      <c r="AH5" s="50"/>
      <c r="AI5" s="50"/>
      <c r="AJ5" s="50"/>
      <c r="AK5" s="50"/>
      <c r="AL5" s="50"/>
      <c r="AM5" s="50"/>
      <c r="AN5" s="56"/>
      <c r="AO5" s="56"/>
    </row>
    <row r="6" spans="1:48" ht="164.25">
      <c r="A6" s="52"/>
      <c r="B6" s="6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  <c r="S6" s="70"/>
      <c r="T6" s="53"/>
      <c r="U6" s="53"/>
      <c r="V6" s="53"/>
      <c r="W6" s="53"/>
      <c r="X6" s="53"/>
      <c r="Y6" s="55"/>
      <c r="Z6" s="53"/>
      <c r="AA6" s="56"/>
      <c r="AB6" s="56"/>
      <c r="AC6" s="53"/>
      <c r="AD6" s="26" t="s">
        <v>9</v>
      </c>
      <c r="AE6" s="26" t="s">
        <v>34</v>
      </c>
      <c r="AF6" s="26" t="s">
        <v>10</v>
      </c>
      <c r="AG6" s="26" t="s">
        <v>35</v>
      </c>
      <c r="AH6" s="26" t="s">
        <v>36</v>
      </c>
      <c r="AI6" s="23" t="s">
        <v>11</v>
      </c>
      <c r="AJ6" s="26" t="s">
        <v>12</v>
      </c>
      <c r="AK6" s="23" t="s">
        <v>37</v>
      </c>
      <c r="AL6" s="23" t="s">
        <v>38</v>
      </c>
      <c r="AM6" s="26" t="s">
        <v>39</v>
      </c>
      <c r="AN6" s="56"/>
      <c r="AO6" s="56"/>
    </row>
    <row r="7" spans="1:48">
      <c r="A7" s="8">
        <v>1</v>
      </c>
      <c r="B7" s="2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10">
        <v>1</v>
      </c>
      <c r="S7" s="38">
        <v>2</v>
      </c>
      <c r="T7" s="11">
        <v>3</v>
      </c>
      <c r="U7" s="11">
        <v>4</v>
      </c>
      <c r="V7" s="10">
        <v>5</v>
      </c>
      <c r="W7" s="11">
        <v>6</v>
      </c>
      <c r="X7" s="10">
        <v>7</v>
      </c>
      <c r="Y7" s="10">
        <v>8</v>
      </c>
      <c r="Z7" s="10">
        <v>9</v>
      </c>
      <c r="AA7" s="13">
        <v>10</v>
      </c>
      <c r="AB7" s="13">
        <v>11</v>
      </c>
      <c r="AC7" s="10">
        <v>12</v>
      </c>
      <c r="AD7" s="10">
        <v>13</v>
      </c>
      <c r="AE7" s="10">
        <v>14</v>
      </c>
      <c r="AF7" s="10">
        <v>15</v>
      </c>
      <c r="AG7" s="10">
        <v>16</v>
      </c>
      <c r="AH7" s="10">
        <v>17</v>
      </c>
      <c r="AI7" s="10">
        <v>18</v>
      </c>
      <c r="AJ7" s="10">
        <v>19</v>
      </c>
      <c r="AK7" s="10">
        <v>20</v>
      </c>
      <c r="AL7" s="10">
        <v>21</v>
      </c>
      <c r="AM7" s="10">
        <v>22</v>
      </c>
      <c r="AN7" s="10">
        <v>23</v>
      </c>
      <c r="AO7" s="10">
        <v>24</v>
      </c>
    </row>
    <row r="8" spans="1:48" s="6" customFormat="1" ht="44.25" customHeight="1">
      <c r="A8" s="27" t="s">
        <v>31</v>
      </c>
      <c r="B8" s="28">
        <f>январь!B41</f>
        <v>614</v>
      </c>
      <c r="C8" s="28">
        <f>январь!C41</f>
        <v>89</v>
      </c>
      <c r="D8" s="28">
        <f>январь!D41</f>
        <v>114</v>
      </c>
      <c r="E8" s="28">
        <f>январь!E41</f>
        <v>80</v>
      </c>
      <c r="F8" s="28">
        <f>январь!F41</f>
        <v>43</v>
      </c>
      <c r="G8" s="28">
        <f>январь!G41</f>
        <v>66</v>
      </c>
      <c r="H8" s="28">
        <f>январь!H41</f>
        <v>47</v>
      </c>
      <c r="I8" s="28">
        <f>январь!I41</f>
        <v>12</v>
      </c>
      <c r="J8" s="28">
        <f>январь!J41</f>
        <v>9</v>
      </c>
      <c r="K8" s="28">
        <f>январь!K41</f>
        <v>54</v>
      </c>
      <c r="L8" s="28">
        <f>январь!L41</f>
        <v>18</v>
      </c>
      <c r="M8" s="28">
        <f>январь!M41</f>
        <v>37</v>
      </c>
      <c r="N8" s="28">
        <f>январь!N41</f>
        <v>41</v>
      </c>
      <c r="O8" s="28">
        <f>январь!O41</f>
        <v>4</v>
      </c>
      <c r="P8" s="28">
        <f>январь!P41</f>
        <v>0</v>
      </c>
      <c r="Q8" s="28">
        <f>январь!Q41</f>
        <v>647</v>
      </c>
      <c r="R8" s="27" t="s">
        <v>42</v>
      </c>
      <c r="S8" s="29">
        <f>январь!S41</f>
        <v>2816</v>
      </c>
      <c r="T8" s="29">
        <f>январь!T41</f>
        <v>228</v>
      </c>
      <c r="U8" s="29">
        <f>январь!U41</f>
        <v>0</v>
      </c>
      <c r="V8" s="29">
        <f>январь!V41</f>
        <v>9</v>
      </c>
      <c r="W8" s="29">
        <f>январь!W41</f>
        <v>0</v>
      </c>
      <c r="X8" s="29">
        <f>январь!X41</f>
        <v>0</v>
      </c>
      <c r="Y8" s="29">
        <f>январь!Y41</f>
        <v>0</v>
      </c>
      <c r="Z8" s="29">
        <f>январь!Z41</f>
        <v>2341</v>
      </c>
      <c r="AA8" s="29">
        <f>январь!AA41</f>
        <v>33</v>
      </c>
      <c r="AB8" s="29">
        <f>январь!AB41</f>
        <v>0</v>
      </c>
      <c r="AC8" s="29">
        <f>январь!AC41</f>
        <v>51</v>
      </c>
      <c r="AD8" s="29">
        <f>январь!AD41</f>
        <v>0</v>
      </c>
      <c r="AE8" s="29">
        <f>январь!AE41</f>
        <v>0</v>
      </c>
      <c r="AF8" s="29">
        <f>январь!AF41</f>
        <v>0</v>
      </c>
      <c r="AG8" s="29">
        <f>январь!AG41</f>
        <v>0</v>
      </c>
      <c r="AH8" s="29">
        <f>январь!AH41</f>
        <v>0</v>
      </c>
      <c r="AI8" s="29">
        <f>январь!AI41</f>
        <v>0</v>
      </c>
      <c r="AJ8" s="29">
        <f>январь!AJ41</f>
        <v>10</v>
      </c>
      <c r="AK8" s="29">
        <f>январь!AK41</f>
        <v>0</v>
      </c>
      <c r="AL8" s="29">
        <f>январь!AL41</f>
        <v>0</v>
      </c>
      <c r="AM8" s="29">
        <f>январь!AM41</f>
        <v>0</v>
      </c>
      <c r="AN8" s="29">
        <f>январь!AN41</f>
        <v>0</v>
      </c>
      <c r="AO8" s="29">
        <f>январь!AO41</f>
        <v>144</v>
      </c>
    </row>
    <row r="9" spans="1:48" s="6" customFormat="1">
      <c r="A9" s="8">
        <v>1</v>
      </c>
      <c r="B9" s="28">
        <f t="shared" ref="B9:B40" si="0">SUM(C9:P9)</f>
        <v>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>
        <v>1</v>
      </c>
      <c r="S9" s="29">
        <f t="shared" ref="S9:S39" si="1">SUM(T9:AO9)</f>
        <v>0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48" s="6" customFormat="1">
      <c r="A10" s="8">
        <v>2</v>
      </c>
      <c r="B10" s="28">
        <f t="shared" si="0"/>
        <v>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>
        <v>34</v>
      </c>
      <c r="R10" s="9">
        <v>2</v>
      </c>
      <c r="S10" s="29">
        <f t="shared" si="1"/>
        <v>29</v>
      </c>
      <c r="T10" s="9">
        <v>1</v>
      </c>
      <c r="U10" s="9"/>
      <c r="V10" s="9"/>
      <c r="W10" s="9"/>
      <c r="X10" s="9"/>
      <c r="Y10" s="9"/>
      <c r="Z10" s="9">
        <v>28</v>
      </c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1:48" s="6" customFormat="1">
      <c r="A11" s="8">
        <v>3</v>
      </c>
      <c r="B11" s="28">
        <f t="shared" si="0"/>
        <v>3</v>
      </c>
      <c r="C11" s="9"/>
      <c r="D11" s="9"/>
      <c r="E11" s="9"/>
      <c r="F11" s="9"/>
      <c r="G11" s="9"/>
      <c r="H11" s="9"/>
      <c r="I11" s="9"/>
      <c r="J11" s="9">
        <v>3</v>
      </c>
      <c r="K11" s="9"/>
      <c r="L11" s="9"/>
      <c r="M11" s="9"/>
      <c r="N11" s="9"/>
      <c r="O11" s="9"/>
      <c r="P11" s="9"/>
      <c r="Q11" s="9">
        <v>29</v>
      </c>
      <c r="R11" s="9">
        <v>3</v>
      </c>
      <c r="S11" s="29">
        <f t="shared" si="1"/>
        <v>24</v>
      </c>
      <c r="T11" s="9"/>
      <c r="U11" s="9"/>
      <c r="V11" s="9"/>
      <c r="W11" s="9"/>
      <c r="X11" s="9"/>
      <c r="Y11" s="9"/>
      <c r="Z11" s="9">
        <v>21</v>
      </c>
      <c r="AA11" s="9"/>
      <c r="AB11" s="9"/>
      <c r="AC11" s="9"/>
      <c r="AD11" s="9"/>
      <c r="AE11" s="9"/>
      <c r="AF11" s="9"/>
      <c r="AG11" s="9"/>
      <c r="AH11" s="9"/>
      <c r="AI11" s="9"/>
      <c r="AJ11" s="9">
        <v>1</v>
      </c>
      <c r="AK11" s="9"/>
      <c r="AL11" s="9"/>
      <c r="AM11" s="9"/>
      <c r="AN11" s="9"/>
      <c r="AO11" s="9">
        <v>2</v>
      </c>
    </row>
    <row r="12" spans="1:48" s="42" customFormat="1">
      <c r="A12" s="8">
        <v>4</v>
      </c>
      <c r="B12" s="28">
        <f t="shared" si="0"/>
        <v>2</v>
      </c>
      <c r="C12" s="9"/>
      <c r="D12" s="9"/>
      <c r="E12" s="9"/>
      <c r="F12" s="9"/>
      <c r="G12" s="9"/>
      <c r="H12" s="9"/>
      <c r="I12" s="9"/>
      <c r="J12" s="9">
        <v>2</v>
      </c>
      <c r="K12" s="9"/>
      <c r="L12" s="9"/>
      <c r="M12" s="9"/>
      <c r="N12" s="9"/>
      <c r="O12" s="9"/>
      <c r="P12" s="9"/>
      <c r="Q12" s="9">
        <v>31</v>
      </c>
      <c r="R12" s="9">
        <v>4</v>
      </c>
      <c r="S12" s="29">
        <f t="shared" si="1"/>
        <v>25</v>
      </c>
      <c r="T12" s="9">
        <v>1</v>
      </c>
      <c r="U12" s="9"/>
      <c r="V12" s="9"/>
      <c r="W12" s="9"/>
      <c r="X12" s="9"/>
      <c r="Y12" s="9"/>
      <c r="Z12" s="9">
        <v>24</v>
      </c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6"/>
      <c r="AQ12" s="6"/>
      <c r="AR12" s="6"/>
      <c r="AS12" s="6"/>
      <c r="AT12" s="6"/>
      <c r="AU12" s="6"/>
      <c r="AV12" s="6"/>
    </row>
    <row r="13" spans="1:48" s="42" customFormat="1">
      <c r="A13" s="39">
        <v>5</v>
      </c>
      <c r="B13" s="39">
        <f t="shared" si="0"/>
        <v>0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>
        <v>5</v>
      </c>
      <c r="S13" s="41">
        <f t="shared" si="1"/>
        <v>0</v>
      </c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</row>
    <row r="14" spans="1:48" s="6" customFormat="1">
      <c r="A14" s="39">
        <v>6</v>
      </c>
      <c r="B14" s="39">
        <f t="shared" si="0"/>
        <v>0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>
        <v>6</v>
      </c>
      <c r="S14" s="41">
        <f t="shared" si="1"/>
        <v>0</v>
      </c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2"/>
      <c r="AQ14" s="42"/>
      <c r="AR14" s="42"/>
      <c r="AS14" s="42"/>
      <c r="AT14" s="42"/>
      <c r="AU14" s="42"/>
      <c r="AV14" s="42"/>
    </row>
    <row r="15" spans="1:48" s="6" customFormat="1">
      <c r="A15" s="8">
        <v>7</v>
      </c>
      <c r="B15" s="28">
        <f t="shared" si="0"/>
        <v>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>
        <v>38</v>
      </c>
      <c r="R15" s="9">
        <v>7</v>
      </c>
      <c r="S15" s="29">
        <f t="shared" si="1"/>
        <v>24</v>
      </c>
      <c r="T15" s="9">
        <v>1</v>
      </c>
      <c r="U15" s="9"/>
      <c r="V15" s="9"/>
      <c r="W15" s="9"/>
      <c r="X15" s="9"/>
      <c r="Y15" s="9"/>
      <c r="Z15" s="9">
        <v>19</v>
      </c>
      <c r="AA15" s="9">
        <v>1</v>
      </c>
      <c r="AB15" s="9"/>
      <c r="AC15" s="9">
        <v>1</v>
      </c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>
        <v>2</v>
      </c>
    </row>
    <row r="16" spans="1:48" s="6" customFormat="1">
      <c r="A16" s="8">
        <v>8</v>
      </c>
      <c r="B16" s="28">
        <f t="shared" si="0"/>
        <v>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>
        <v>28</v>
      </c>
      <c r="R16" s="9">
        <v>8</v>
      </c>
      <c r="S16" s="29">
        <f t="shared" si="1"/>
        <v>24</v>
      </c>
      <c r="T16" s="9">
        <v>2</v>
      </c>
      <c r="U16" s="9"/>
      <c r="V16" s="9">
        <v>1</v>
      </c>
      <c r="W16" s="9"/>
      <c r="X16" s="9"/>
      <c r="Y16" s="9"/>
      <c r="Z16" s="9">
        <v>18</v>
      </c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>
        <v>3</v>
      </c>
    </row>
    <row r="17" spans="1:48" s="6" customFormat="1">
      <c r="A17" s="8">
        <v>9</v>
      </c>
      <c r="B17" s="28">
        <f t="shared" si="0"/>
        <v>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>
        <v>42</v>
      </c>
      <c r="R17" s="9">
        <v>9</v>
      </c>
      <c r="S17" s="29">
        <f t="shared" si="1"/>
        <v>39</v>
      </c>
      <c r="T17" s="9">
        <v>1</v>
      </c>
      <c r="U17" s="9"/>
      <c r="V17" s="9"/>
      <c r="W17" s="9"/>
      <c r="X17" s="9"/>
      <c r="Y17" s="9"/>
      <c r="Z17" s="9">
        <v>35</v>
      </c>
      <c r="AA17" s="9"/>
      <c r="AB17" s="9"/>
      <c r="AC17" s="9"/>
      <c r="AD17" s="9"/>
      <c r="AE17" s="9"/>
      <c r="AF17" s="9"/>
      <c r="AG17" s="9"/>
      <c r="AH17" s="9"/>
      <c r="AI17" s="9"/>
      <c r="AJ17" s="9">
        <v>1</v>
      </c>
      <c r="AK17" s="9"/>
      <c r="AL17" s="9"/>
      <c r="AM17" s="9"/>
      <c r="AN17" s="9"/>
      <c r="AO17" s="9">
        <v>2</v>
      </c>
    </row>
    <row r="18" spans="1:48" s="6" customFormat="1">
      <c r="A18" s="8">
        <v>10</v>
      </c>
      <c r="B18" s="28">
        <f t="shared" si="0"/>
        <v>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>
        <v>59</v>
      </c>
      <c r="R18" s="9">
        <v>10</v>
      </c>
      <c r="S18" s="29">
        <f t="shared" si="1"/>
        <v>54</v>
      </c>
      <c r="T18" s="9">
        <v>2</v>
      </c>
      <c r="U18" s="9"/>
      <c r="V18" s="9">
        <v>1</v>
      </c>
      <c r="W18" s="9"/>
      <c r="X18" s="9"/>
      <c r="Y18" s="9"/>
      <c r="Z18" s="9">
        <v>46</v>
      </c>
      <c r="AA18" s="9"/>
      <c r="AB18" s="9"/>
      <c r="AC18" s="9"/>
      <c r="AD18" s="9"/>
      <c r="AE18" s="9"/>
      <c r="AF18" s="9"/>
      <c r="AG18" s="9"/>
      <c r="AH18" s="9"/>
      <c r="AI18" s="9"/>
      <c r="AJ18" s="9">
        <v>2</v>
      </c>
      <c r="AK18" s="9"/>
      <c r="AL18" s="9"/>
      <c r="AM18" s="9"/>
      <c r="AN18" s="9"/>
      <c r="AO18" s="9">
        <v>3</v>
      </c>
    </row>
    <row r="19" spans="1:48" s="42" customFormat="1">
      <c r="A19" s="8">
        <v>11</v>
      </c>
      <c r="B19" s="28">
        <f t="shared" si="0"/>
        <v>1</v>
      </c>
      <c r="C19" s="9"/>
      <c r="D19" s="9"/>
      <c r="E19" s="9"/>
      <c r="F19" s="9"/>
      <c r="G19" s="9"/>
      <c r="H19" s="9"/>
      <c r="I19" s="9"/>
      <c r="J19" s="9"/>
      <c r="K19" s="9"/>
      <c r="L19" s="9">
        <v>1</v>
      </c>
      <c r="M19" s="9"/>
      <c r="N19" s="9"/>
      <c r="O19" s="9"/>
      <c r="P19" s="9"/>
      <c r="Q19" s="9">
        <v>41</v>
      </c>
      <c r="R19" s="9">
        <v>11</v>
      </c>
      <c r="S19" s="29">
        <f t="shared" si="1"/>
        <v>30</v>
      </c>
      <c r="T19" s="9"/>
      <c r="U19" s="9"/>
      <c r="V19" s="9"/>
      <c r="W19" s="9"/>
      <c r="X19" s="9"/>
      <c r="Y19" s="9"/>
      <c r="Z19" s="9">
        <v>29</v>
      </c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>
        <v>1</v>
      </c>
      <c r="AP19" s="6"/>
      <c r="AQ19" s="6"/>
      <c r="AR19" s="6"/>
      <c r="AS19" s="6"/>
      <c r="AT19" s="6"/>
      <c r="AU19" s="6"/>
      <c r="AV19" s="6"/>
    </row>
    <row r="20" spans="1:48" s="42" customFormat="1">
      <c r="A20" s="39">
        <v>12</v>
      </c>
      <c r="B20" s="39">
        <f t="shared" si="0"/>
        <v>0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>
        <v>12</v>
      </c>
      <c r="S20" s="41">
        <f t="shared" si="1"/>
        <v>0</v>
      </c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</row>
    <row r="21" spans="1:48" s="6" customFormat="1">
      <c r="A21" s="39">
        <v>13</v>
      </c>
      <c r="B21" s="39">
        <f t="shared" si="0"/>
        <v>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>
        <v>13</v>
      </c>
      <c r="S21" s="41">
        <f t="shared" si="1"/>
        <v>0</v>
      </c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2"/>
      <c r="AQ21" s="42"/>
      <c r="AR21" s="42"/>
      <c r="AS21" s="42"/>
      <c r="AT21" s="42"/>
      <c r="AU21" s="42"/>
      <c r="AV21" s="42"/>
    </row>
    <row r="22" spans="1:48" s="6" customFormat="1">
      <c r="A22" s="8">
        <v>14</v>
      </c>
      <c r="B22" s="28">
        <f t="shared" si="0"/>
        <v>1</v>
      </c>
      <c r="C22" s="9"/>
      <c r="D22" s="9"/>
      <c r="E22" s="9"/>
      <c r="F22" s="9"/>
      <c r="G22" s="9"/>
      <c r="H22" s="9">
        <v>1</v>
      </c>
      <c r="I22" s="9"/>
      <c r="J22" s="9"/>
      <c r="K22" s="9"/>
      <c r="L22" s="9"/>
      <c r="M22" s="9"/>
      <c r="N22" s="9"/>
      <c r="O22" s="9"/>
      <c r="P22" s="9"/>
      <c r="Q22" s="9">
        <v>39</v>
      </c>
      <c r="R22" s="9">
        <v>14</v>
      </c>
      <c r="S22" s="29">
        <f t="shared" si="1"/>
        <v>33</v>
      </c>
      <c r="T22" s="9"/>
      <c r="U22" s="9"/>
      <c r="V22" s="9"/>
      <c r="W22" s="9"/>
      <c r="X22" s="9"/>
      <c r="Y22" s="9"/>
      <c r="Z22" s="9">
        <v>24</v>
      </c>
      <c r="AA22" s="9"/>
      <c r="AB22" s="9"/>
      <c r="AC22" s="9">
        <v>3</v>
      </c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>
        <v>6</v>
      </c>
    </row>
    <row r="23" spans="1:48" s="6" customFormat="1">
      <c r="A23" s="8">
        <v>15</v>
      </c>
      <c r="B23" s="28">
        <f t="shared" si="0"/>
        <v>1</v>
      </c>
      <c r="C23" s="9"/>
      <c r="D23" s="9"/>
      <c r="E23" s="9">
        <v>1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>
        <v>68</v>
      </c>
      <c r="R23" s="9">
        <v>15</v>
      </c>
      <c r="S23" s="29">
        <f t="shared" si="1"/>
        <v>51</v>
      </c>
      <c r="T23" s="9">
        <v>2</v>
      </c>
      <c r="U23" s="9"/>
      <c r="V23" s="9"/>
      <c r="W23" s="9"/>
      <c r="X23" s="9"/>
      <c r="Y23" s="9"/>
      <c r="Z23" s="9">
        <v>35</v>
      </c>
      <c r="AA23" s="9"/>
      <c r="AB23" s="9"/>
      <c r="AC23" s="9">
        <v>2</v>
      </c>
      <c r="AD23" s="9"/>
      <c r="AE23" s="9"/>
      <c r="AF23" s="9"/>
      <c r="AG23" s="9"/>
      <c r="AH23" s="9"/>
      <c r="AI23" s="9"/>
      <c r="AJ23" s="9">
        <v>1</v>
      </c>
      <c r="AK23" s="9"/>
      <c r="AL23" s="9"/>
      <c r="AM23" s="9"/>
      <c r="AN23" s="9"/>
      <c r="AO23" s="9">
        <v>11</v>
      </c>
    </row>
    <row r="24" spans="1:48" s="6" customFormat="1">
      <c r="A24" s="8">
        <v>16</v>
      </c>
      <c r="B24" s="28">
        <f t="shared" si="0"/>
        <v>1</v>
      </c>
      <c r="C24" s="9"/>
      <c r="D24" s="9"/>
      <c r="E24" s="9"/>
      <c r="F24" s="9"/>
      <c r="G24" s="9"/>
      <c r="H24" s="9"/>
      <c r="I24" s="9">
        <v>1</v>
      </c>
      <c r="J24" s="9"/>
      <c r="K24" s="9"/>
      <c r="L24" s="9"/>
      <c r="M24" s="9"/>
      <c r="N24" s="9"/>
      <c r="O24" s="9"/>
      <c r="P24" s="9"/>
      <c r="Q24" s="9">
        <v>31</v>
      </c>
      <c r="R24" s="9">
        <v>16</v>
      </c>
      <c r="S24" s="29">
        <f t="shared" si="1"/>
        <v>23</v>
      </c>
      <c r="T24" s="9"/>
      <c r="U24" s="9"/>
      <c r="V24" s="9"/>
      <c r="W24" s="9"/>
      <c r="X24" s="9"/>
      <c r="Y24" s="9"/>
      <c r="Z24" s="9">
        <v>23</v>
      </c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</row>
    <row r="25" spans="1:48" s="6" customFormat="1">
      <c r="A25" s="8">
        <v>17</v>
      </c>
      <c r="B25" s="28">
        <f t="shared" si="0"/>
        <v>1</v>
      </c>
      <c r="C25" s="9"/>
      <c r="D25" s="9"/>
      <c r="E25" s="9"/>
      <c r="F25" s="9"/>
      <c r="G25" s="9"/>
      <c r="H25" s="9"/>
      <c r="I25" s="9">
        <v>1</v>
      </c>
      <c r="J25" s="9"/>
      <c r="K25" s="9"/>
      <c r="L25" s="9"/>
      <c r="M25" s="9"/>
      <c r="N25" s="9"/>
      <c r="O25" s="9"/>
      <c r="P25" s="9"/>
      <c r="Q25" s="9">
        <v>41</v>
      </c>
      <c r="R25" s="9">
        <v>17</v>
      </c>
      <c r="S25" s="29">
        <f t="shared" si="1"/>
        <v>38</v>
      </c>
      <c r="T25" s="9"/>
      <c r="U25" s="9"/>
      <c r="V25" s="9"/>
      <c r="W25" s="9"/>
      <c r="X25" s="9"/>
      <c r="Y25" s="9"/>
      <c r="Z25" s="9">
        <v>32</v>
      </c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>
        <v>6</v>
      </c>
    </row>
    <row r="26" spans="1:48" s="42" customFormat="1">
      <c r="A26" s="8">
        <v>18</v>
      </c>
      <c r="B26" s="8">
        <f t="shared" si="0"/>
        <v>4</v>
      </c>
      <c r="C26" s="9"/>
      <c r="D26" s="9"/>
      <c r="E26" s="9"/>
      <c r="F26" s="9">
        <v>1</v>
      </c>
      <c r="G26" s="9"/>
      <c r="H26" s="9"/>
      <c r="I26" s="9"/>
      <c r="J26" s="9"/>
      <c r="K26" s="9">
        <v>3</v>
      </c>
      <c r="L26" s="9"/>
      <c r="M26" s="9"/>
      <c r="N26" s="9"/>
      <c r="O26" s="9"/>
      <c r="P26" s="9"/>
      <c r="Q26" s="9">
        <v>45</v>
      </c>
      <c r="R26" s="9">
        <v>18</v>
      </c>
      <c r="S26" s="11">
        <f t="shared" si="1"/>
        <v>39</v>
      </c>
      <c r="T26" s="9">
        <v>1</v>
      </c>
      <c r="U26" s="9"/>
      <c r="V26" s="9"/>
      <c r="W26" s="9"/>
      <c r="X26" s="9"/>
      <c r="Y26" s="9"/>
      <c r="Z26" s="9">
        <v>33</v>
      </c>
      <c r="AA26" s="9"/>
      <c r="AB26" s="9"/>
      <c r="AC26" s="9">
        <v>1</v>
      </c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>
        <v>4</v>
      </c>
      <c r="AP26" s="6"/>
      <c r="AQ26" s="6"/>
      <c r="AR26" s="6"/>
      <c r="AS26" s="6"/>
      <c r="AT26" s="6"/>
      <c r="AU26" s="6"/>
      <c r="AV26" s="6"/>
    </row>
    <row r="27" spans="1:48" s="42" customFormat="1">
      <c r="A27" s="39">
        <v>19</v>
      </c>
      <c r="B27" s="39">
        <f t="shared" si="0"/>
        <v>1</v>
      </c>
      <c r="C27" s="40"/>
      <c r="D27" s="40"/>
      <c r="E27" s="40"/>
      <c r="F27" s="40"/>
      <c r="G27" s="40"/>
      <c r="H27" s="40"/>
      <c r="I27" s="40"/>
      <c r="J27" s="40"/>
      <c r="K27" s="40"/>
      <c r="L27" s="40">
        <v>1</v>
      </c>
      <c r="M27" s="40"/>
      <c r="N27" s="40"/>
      <c r="O27" s="40"/>
      <c r="P27" s="40"/>
      <c r="Q27" s="40">
        <v>18</v>
      </c>
      <c r="R27" s="40">
        <v>19</v>
      </c>
      <c r="S27" s="41">
        <f t="shared" si="1"/>
        <v>10</v>
      </c>
      <c r="T27" s="40"/>
      <c r="U27" s="40"/>
      <c r="V27" s="40"/>
      <c r="W27" s="40"/>
      <c r="X27" s="40"/>
      <c r="Y27" s="40"/>
      <c r="Z27" s="40">
        <v>8</v>
      </c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>
        <v>2</v>
      </c>
    </row>
    <row r="28" spans="1:48" s="6" customFormat="1">
      <c r="A28" s="39">
        <v>20</v>
      </c>
      <c r="B28" s="39">
        <f t="shared" si="0"/>
        <v>0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>
        <v>20</v>
      </c>
      <c r="S28" s="41">
        <f t="shared" si="1"/>
        <v>0</v>
      </c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2"/>
      <c r="AQ28" s="42"/>
      <c r="AR28" s="42"/>
      <c r="AS28" s="42"/>
      <c r="AT28" s="42"/>
      <c r="AU28" s="42"/>
      <c r="AV28" s="42"/>
    </row>
    <row r="29" spans="1:48" s="6" customFormat="1">
      <c r="A29" s="8">
        <v>21</v>
      </c>
      <c r="B29" s="28">
        <f t="shared" si="0"/>
        <v>1</v>
      </c>
      <c r="C29" s="9"/>
      <c r="D29" s="9"/>
      <c r="E29" s="9"/>
      <c r="F29" s="9"/>
      <c r="G29" s="9"/>
      <c r="H29" s="9">
        <v>1</v>
      </c>
      <c r="I29" s="9"/>
      <c r="J29" s="9"/>
      <c r="K29" s="9"/>
      <c r="L29" s="9"/>
      <c r="M29" s="9"/>
      <c r="N29" s="9"/>
      <c r="O29" s="9"/>
      <c r="P29" s="9"/>
      <c r="Q29" s="9">
        <v>47</v>
      </c>
      <c r="R29" s="9">
        <v>21</v>
      </c>
      <c r="S29" s="29">
        <f t="shared" si="1"/>
        <v>40</v>
      </c>
      <c r="T29" s="9">
        <v>1</v>
      </c>
      <c r="U29" s="9"/>
      <c r="V29" s="9"/>
      <c r="W29" s="9"/>
      <c r="X29" s="9"/>
      <c r="Y29" s="9"/>
      <c r="Z29" s="9">
        <v>33</v>
      </c>
      <c r="AA29" s="9"/>
      <c r="AB29" s="9"/>
      <c r="AC29" s="9">
        <v>2</v>
      </c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>
        <v>4</v>
      </c>
    </row>
    <row r="30" spans="1:48" s="6" customFormat="1">
      <c r="A30" s="8">
        <v>22</v>
      </c>
      <c r="B30" s="28">
        <f t="shared" si="0"/>
        <v>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>
        <v>27</v>
      </c>
      <c r="R30" s="9">
        <v>22</v>
      </c>
      <c r="S30" s="29">
        <f t="shared" si="1"/>
        <v>22</v>
      </c>
      <c r="T30" s="9">
        <v>1</v>
      </c>
      <c r="U30" s="9"/>
      <c r="V30" s="9"/>
      <c r="W30" s="9"/>
      <c r="X30" s="9"/>
      <c r="Y30" s="9"/>
      <c r="Z30" s="9">
        <v>19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>
        <v>2</v>
      </c>
    </row>
    <row r="31" spans="1:48" s="6" customFormat="1">
      <c r="A31" s="8">
        <v>23</v>
      </c>
      <c r="B31" s="28">
        <f t="shared" si="0"/>
        <v>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>
        <v>23</v>
      </c>
      <c r="S31" s="29">
        <f t="shared" si="1"/>
        <v>0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</row>
    <row r="32" spans="1:48" s="6" customFormat="1">
      <c r="A32" s="8">
        <v>24</v>
      </c>
      <c r="B32" s="28">
        <f t="shared" si="0"/>
        <v>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>
        <v>24</v>
      </c>
      <c r="S32" s="29">
        <f t="shared" si="1"/>
        <v>0</v>
      </c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8" s="42" customFormat="1">
      <c r="A33" s="8">
        <v>25</v>
      </c>
      <c r="B33" s="8">
        <f t="shared" si="0"/>
        <v>0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>
        <v>25</v>
      </c>
      <c r="S33" s="11">
        <f t="shared" si="1"/>
        <v>0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6"/>
      <c r="AQ33" s="6"/>
      <c r="AR33" s="6"/>
      <c r="AS33" s="6"/>
      <c r="AT33" s="6"/>
      <c r="AU33" s="6"/>
      <c r="AV33" s="6"/>
    </row>
    <row r="34" spans="1:48" s="42" customFormat="1">
      <c r="A34" s="39">
        <v>26</v>
      </c>
      <c r="B34" s="39">
        <f t="shared" si="0"/>
        <v>0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>
        <v>26</v>
      </c>
      <c r="S34" s="41">
        <f t="shared" si="1"/>
        <v>0</v>
      </c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</row>
    <row r="35" spans="1:48" s="6" customFormat="1">
      <c r="A35" s="39">
        <v>27</v>
      </c>
      <c r="B35" s="39">
        <f t="shared" si="0"/>
        <v>0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>
        <v>27</v>
      </c>
      <c r="S35" s="41">
        <f t="shared" si="1"/>
        <v>0</v>
      </c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2"/>
      <c r="AQ35" s="42"/>
      <c r="AR35" s="42"/>
      <c r="AS35" s="42"/>
      <c r="AT35" s="42"/>
      <c r="AU35" s="42"/>
      <c r="AV35" s="42"/>
    </row>
    <row r="36" spans="1:48" s="6" customFormat="1">
      <c r="A36" s="8">
        <v>28</v>
      </c>
      <c r="B36" s="28">
        <f t="shared" si="0"/>
        <v>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>
        <v>28</v>
      </c>
      <c r="S36" s="29">
        <f t="shared" si="1"/>
        <v>0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</row>
    <row r="37" spans="1:48" s="6" customFormat="1">
      <c r="A37" s="8"/>
      <c r="B37" s="28">
        <f t="shared" si="0"/>
        <v>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29">
        <f t="shared" si="1"/>
        <v>0</v>
      </c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</row>
    <row r="38" spans="1:48" s="6" customFormat="1">
      <c r="A38" s="8"/>
      <c r="B38" s="28">
        <f t="shared" si="0"/>
        <v>0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29">
        <f t="shared" si="1"/>
        <v>0</v>
      </c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</row>
    <row r="39" spans="1:48" s="6" customFormat="1">
      <c r="A39" s="8"/>
      <c r="B39" s="28">
        <f t="shared" si="0"/>
        <v>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29">
        <f t="shared" si="1"/>
        <v>0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</row>
    <row r="40" spans="1:48" s="34" customFormat="1" ht="39.75" customHeight="1">
      <c r="A40" s="30" t="s">
        <v>33</v>
      </c>
      <c r="B40" s="31">
        <f t="shared" si="0"/>
        <v>16</v>
      </c>
      <c r="C40" s="31">
        <f t="shared" ref="C40:Q40" si="2">SUM(C9:C39)</f>
        <v>0</v>
      </c>
      <c r="D40" s="31">
        <f t="shared" si="2"/>
        <v>0</v>
      </c>
      <c r="E40" s="31">
        <f t="shared" si="2"/>
        <v>1</v>
      </c>
      <c r="F40" s="31">
        <f t="shared" si="2"/>
        <v>1</v>
      </c>
      <c r="G40" s="31">
        <f t="shared" si="2"/>
        <v>0</v>
      </c>
      <c r="H40" s="31">
        <f t="shared" si="2"/>
        <v>2</v>
      </c>
      <c r="I40" s="31">
        <f t="shared" si="2"/>
        <v>2</v>
      </c>
      <c r="J40" s="31">
        <f t="shared" si="2"/>
        <v>5</v>
      </c>
      <c r="K40" s="31">
        <f t="shared" si="2"/>
        <v>3</v>
      </c>
      <c r="L40" s="31">
        <f t="shared" si="2"/>
        <v>2</v>
      </c>
      <c r="M40" s="31">
        <f t="shared" si="2"/>
        <v>0</v>
      </c>
      <c r="N40" s="31">
        <f t="shared" si="2"/>
        <v>0</v>
      </c>
      <c r="O40" s="31">
        <f t="shared" si="2"/>
        <v>0</v>
      </c>
      <c r="P40" s="31">
        <f t="shared" si="2"/>
        <v>0</v>
      </c>
      <c r="Q40" s="32">
        <f t="shared" si="2"/>
        <v>618</v>
      </c>
      <c r="R40" s="30" t="s">
        <v>6</v>
      </c>
      <c r="S40" s="33">
        <f>SUM(T40:AO40)</f>
        <v>505</v>
      </c>
      <c r="T40" s="31">
        <f t="shared" ref="T40:AO40" si="3">SUM(T9:T39)</f>
        <v>13</v>
      </c>
      <c r="U40" s="31">
        <f t="shared" si="3"/>
        <v>0</v>
      </c>
      <c r="V40" s="31">
        <f t="shared" si="3"/>
        <v>2</v>
      </c>
      <c r="W40" s="31">
        <f t="shared" si="3"/>
        <v>0</v>
      </c>
      <c r="X40" s="31">
        <f t="shared" si="3"/>
        <v>0</v>
      </c>
      <c r="Y40" s="31">
        <f t="shared" si="3"/>
        <v>0</v>
      </c>
      <c r="Z40" s="31">
        <f t="shared" si="3"/>
        <v>427</v>
      </c>
      <c r="AA40" s="31">
        <f t="shared" si="3"/>
        <v>1</v>
      </c>
      <c r="AB40" s="31">
        <f t="shared" si="3"/>
        <v>0</v>
      </c>
      <c r="AC40" s="31">
        <f t="shared" si="3"/>
        <v>9</v>
      </c>
      <c r="AD40" s="31">
        <f t="shared" si="3"/>
        <v>0</v>
      </c>
      <c r="AE40" s="31">
        <f t="shared" si="3"/>
        <v>0</v>
      </c>
      <c r="AF40" s="31">
        <f t="shared" si="3"/>
        <v>0</v>
      </c>
      <c r="AG40" s="31">
        <f t="shared" si="3"/>
        <v>0</v>
      </c>
      <c r="AH40" s="31">
        <f t="shared" si="3"/>
        <v>0</v>
      </c>
      <c r="AI40" s="31">
        <f t="shared" si="3"/>
        <v>0</v>
      </c>
      <c r="AJ40" s="31">
        <f t="shared" si="3"/>
        <v>5</v>
      </c>
      <c r="AK40" s="31">
        <f t="shared" si="3"/>
        <v>0</v>
      </c>
      <c r="AL40" s="31">
        <f t="shared" si="3"/>
        <v>0</v>
      </c>
      <c r="AM40" s="31">
        <f t="shared" si="3"/>
        <v>0</v>
      </c>
      <c r="AN40" s="31">
        <f t="shared" si="3"/>
        <v>0</v>
      </c>
      <c r="AO40" s="31">
        <f t="shared" si="3"/>
        <v>48</v>
      </c>
    </row>
    <row r="41" spans="1:48" s="34" customFormat="1" ht="58.5" customHeight="1">
      <c r="A41" s="30" t="s">
        <v>32</v>
      </c>
      <c r="B41" s="31">
        <f>B40+B8</f>
        <v>630</v>
      </c>
      <c r="C41" s="31">
        <f t="shared" ref="C41:Q41" si="4">C40+C8</f>
        <v>89</v>
      </c>
      <c r="D41" s="31">
        <f t="shared" si="4"/>
        <v>114</v>
      </c>
      <c r="E41" s="31">
        <f t="shared" si="4"/>
        <v>81</v>
      </c>
      <c r="F41" s="31">
        <f t="shared" si="4"/>
        <v>44</v>
      </c>
      <c r="G41" s="31">
        <f t="shared" si="4"/>
        <v>66</v>
      </c>
      <c r="H41" s="31">
        <f t="shared" si="4"/>
        <v>49</v>
      </c>
      <c r="I41" s="31">
        <f t="shared" si="4"/>
        <v>14</v>
      </c>
      <c r="J41" s="31">
        <f t="shared" si="4"/>
        <v>14</v>
      </c>
      <c r="K41" s="31">
        <f t="shared" si="4"/>
        <v>57</v>
      </c>
      <c r="L41" s="31">
        <f t="shared" si="4"/>
        <v>20</v>
      </c>
      <c r="M41" s="31">
        <f t="shared" si="4"/>
        <v>37</v>
      </c>
      <c r="N41" s="31">
        <f t="shared" si="4"/>
        <v>41</v>
      </c>
      <c r="O41" s="31">
        <f t="shared" si="4"/>
        <v>4</v>
      </c>
      <c r="P41" s="31">
        <f t="shared" si="4"/>
        <v>0</v>
      </c>
      <c r="Q41" s="31">
        <f t="shared" si="4"/>
        <v>1265</v>
      </c>
      <c r="R41" s="30" t="s">
        <v>7</v>
      </c>
      <c r="S41" s="33">
        <f>S40+S8</f>
        <v>3321</v>
      </c>
      <c r="T41" s="33">
        <f t="shared" ref="T41:AO41" si="5">T40+T8</f>
        <v>241</v>
      </c>
      <c r="U41" s="33">
        <f t="shared" si="5"/>
        <v>0</v>
      </c>
      <c r="V41" s="33">
        <f t="shared" si="5"/>
        <v>11</v>
      </c>
      <c r="W41" s="33">
        <f t="shared" si="5"/>
        <v>0</v>
      </c>
      <c r="X41" s="33">
        <f t="shared" si="5"/>
        <v>0</v>
      </c>
      <c r="Y41" s="33">
        <f t="shared" si="5"/>
        <v>0</v>
      </c>
      <c r="Z41" s="33">
        <f t="shared" si="5"/>
        <v>2768</v>
      </c>
      <c r="AA41" s="33">
        <f t="shared" si="5"/>
        <v>34</v>
      </c>
      <c r="AB41" s="33">
        <f t="shared" si="5"/>
        <v>0</v>
      </c>
      <c r="AC41" s="33">
        <f t="shared" si="5"/>
        <v>60</v>
      </c>
      <c r="AD41" s="33">
        <f t="shared" si="5"/>
        <v>0</v>
      </c>
      <c r="AE41" s="33">
        <f t="shared" si="5"/>
        <v>0</v>
      </c>
      <c r="AF41" s="33">
        <f t="shared" si="5"/>
        <v>0</v>
      </c>
      <c r="AG41" s="33">
        <f t="shared" si="5"/>
        <v>0</v>
      </c>
      <c r="AH41" s="33">
        <f t="shared" si="5"/>
        <v>0</v>
      </c>
      <c r="AI41" s="33">
        <f t="shared" si="5"/>
        <v>0</v>
      </c>
      <c r="AJ41" s="33">
        <f t="shared" si="5"/>
        <v>15</v>
      </c>
      <c r="AK41" s="33">
        <f t="shared" si="5"/>
        <v>0</v>
      </c>
      <c r="AL41" s="33">
        <f t="shared" si="5"/>
        <v>0</v>
      </c>
      <c r="AM41" s="33">
        <f t="shared" si="5"/>
        <v>0</v>
      </c>
      <c r="AN41" s="33">
        <f t="shared" si="5"/>
        <v>0</v>
      </c>
      <c r="AO41" s="33">
        <f t="shared" si="5"/>
        <v>192</v>
      </c>
    </row>
  </sheetData>
  <mergeCells count="38">
    <mergeCell ref="A1:Q1"/>
    <mergeCell ref="R1:AO1"/>
    <mergeCell ref="A3:P3"/>
    <mergeCell ref="A4:A6"/>
    <mergeCell ref="B4:B6"/>
    <mergeCell ref="C4:M4"/>
    <mergeCell ref="N4:P4"/>
    <mergeCell ref="Q4:Q6"/>
    <mergeCell ref="R4:R6"/>
    <mergeCell ref="S4:S6"/>
    <mergeCell ref="O5:O6"/>
    <mergeCell ref="T4:AM4"/>
    <mergeCell ref="AN4:AN6"/>
    <mergeCell ref="AO4:AO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D5:AM5"/>
    <mergeCell ref="P5:P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</mergeCells>
  <pageMargins left="0" right="0" top="0.19685039370078741" bottom="0.19685039370078741" header="0.51181102362204722" footer="0.51181102362204722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O41"/>
  <sheetViews>
    <sheetView topLeftCell="A10" zoomScaleNormal="100" workbookViewId="0">
      <selection activeCell="A33" sqref="A33:XFD34"/>
    </sheetView>
  </sheetViews>
  <sheetFormatPr defaultColWidth="9" defaultRowHeight="12.75"/>
  <cols>
    <col min="1" max="1" width="4.140625" style="6" customWidth="1"/>
    <col min="2" max="2" width="5.28515625" style="36" customWidth="1"/>
    <col min="3" max="16" width="5" style="6" customWidth="1"/>
    <col min="17" max="17" width="21.5703125" style="6" customWidth="1"/>
    <col min="18" max="18" width="5.5703125" style="6" customWidth="1"/>
    <col min="19" max="19" width="4.5703125" style="36" customWidth="1"/>
    <col min="20" max="29" width="4.140625" style="6" customWidth="1"/>
    <col min="30" max="41" width="4.140625" customWidth="1"/>
    <col min="42" max="42" width="3.85546875" customWidth="1"/>
  </cols>
  <sheetData>
    <row r="1" spans="1:4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8" t="s">
        <v>58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</row>
    <row r="2" spans="1:41">
      <c r="A2" s="24"/>
      <c r="B2" s="3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3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</row>
    <row r="3" spans="1:41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7"/>
    </row>
    <row r="4" spans="1:41" ht="12.75" customHeight="1">
      <c r="A4" s="51" t="s">
        <v>2</v>
      </c>
      <c r="B4" s="67" t="s">
        <v>3</v>
      </c>
      <c r="C4" s="60" t="s">
        <v>4</v>
      </c>
      <c r="D4" s="61"/>
      <c r="E4" s="61"/>
      <c r="F4" s="61"/>
      <c r="G4" s="61"/>
      <c r="H4" s="61"/>
      <c r="I4" s="61"/>
      <c r="J4" s="61"/>
      <c r="K4" s="61"/>
      <c r="L4" s="61"/>
      <c r="M4" s="62"/>
      <c r="N4" s="63" t="s">
        <v>28</v>
      </c>
      <c r="O4" s="64"/>
      <c r="P4" s="65"/>
      <c r="Q4" s="51" t="s">
        <v>5</v>
      </c>
      <c r="R4" s="53" t="s">
        <v>2</v>
      </c>
      <c r="S4" s="70" t="s">
        <v>8</v>
      </c>
      <c r="T4" s="66" t="s">
        <v>40</v>
      </c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56" t="s">
        <v>41</v>
      </c>
      <c r="AO4" s="56" t="s">
        <v>43</v>
      </c>
    </row>
    <row r="5" spans="1:41">
      <c r="A5" s="59"/>
      <c r="B5" s="68"/>
      <c r="C5" s="51" t="s">
        <v>17</v>
      </c>
      <c r="D5" s="51" t="s">
        <v>18</v>
      </c>
      <c r="E5" s="51" t="s">
        <v>19</v>
      </c>
      <c r="F5" s="51" t="s">
        <v>20</v>
      </c>
      <c r="G5" s="51" t="s">
        <v>21</v>
      </c>
      <c r="H5" s="51" t="s">
        <v>22</v>
      </c>
      <c r="I5" s="51" t="s">
        <v>23</v>
      </c>
      <c r="J5" s="51" t="s">
        <v>24</v>
      </c>
      <c r="K5" s="51" t="s">
        <v>25</v>
      </c>
      <c r="L5" s="51" t="s">
        <v>26</v>
      </c>
      <c r="M5" s="51" t="s">
        <v>27</v>
      </c>
      <c r="N5" s="51" t="s">
        <v>29</v>
      </c>
      <c r="O5" s="51" t="s">
        <v>30</v>
      </c>
      <c r="P5" s="51" t="s">
        <v>13</v>
      </c>
      <c r="Q5" s="59"/>
      <c r="R5" s="53"/>
      <c r="S5" s="70"/>
      <c r="T5" s="53" t="s">
        <v>9</v>
      </c>
      <c r="U5" s="53" t="s">
        <v>34</v>
      </c>
      <c r="V5" s="53" t="s">
        <v>10</v>
      </c>
      <c r="W5" s="53" t="s">
        <v>35</v>
      </c>
      <c r="X5" s="53" t="s">
        <v>36</v>
      </c>
      <c r="Y5" s="54" t="s">
        <v>11</v>
      </c>
      <c r="Z5" s="53" t="s">
        <v>12</v>
      </c>
      <c r="AA5" s="56" t="s">
        <v>37</v>
      </c>
      <c r="AB5" s="56" t="s">
        <v>38</v>
      </c>
      <c r="AC5" s="53" t="s">
        <v>39</v>
      </c>
      <c r="AD5" s="50" t="s">
        <v>44</v>
      </c>
      <c r="AE5" s="50"/>
      <c r="AF5" s="50"/>
      <c r="AG5" s="50"/>
      <c r="AH5" s="50"/>
      <c r="AI5" s="50"/>
      <c r="AJ5" s="50"/>
      <c r="AK5" s="50"/>
      <c r="AL5" s="50"/>
      <c r="AM5" s="50"/>
      <c r="AN5" s="56"/>
      <c r="AO5" s="56"/>
    </row>
    <row r="6" spans="1:41" ht="164.25">
      <c r="A6" s="52"/>
      <c r="B6" s="6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  <c r="S6" s="70"/>
      <c r="T6" s="53"/>
      <c r="U6" s="53"/>
      <c r="V6" s="53"/>
      <c r="W6" s="53"/>
      <c r="X6" s="53"/>
      <c r="Y6" s="55"/>
      <c r="Z6" s="53"/>
      <c r="AA6" s="56"/>
      <c r="AB6" s="56"/>
      <c r="AC6" s="53"/>
      <c r="AD6" s="26" t="s">
        <v>9</v>
      </c>
      <c r="AE6" s="26" t="s">
        <v>34</v>
      </c>
      <c r="AF6" s="26" t="s">
        <v>10</v>
      </c>
      <c r="AG6" s="26" t="s">
        <v>35</v>
      </c>
      <c r="AH6" s="26" t="s">
        <v>36</v>
      </c>
      <c r="AI6" s="23" t="s">
        <v>11</v>
      </c>
      <c r="AJ6" s="26" t="s">
        <v>12</v>
      </c>
      <c r="AK6" s="23" t="s">
        <v>37</v>
      </c>
      <c r="AL6" s="23" t="s">
        <v>38</v>
      </c>
      <c r="AM6" s="26" t="s">
        <v>39</v>
      </c>
      <c r="AN6" s="56"/>
      <c r="AO6" s="56"/>
    </row>
    <row r="7" spans="1:41">
      <c r="A7" s="8">
        <v>1</v>
      </c>
      <c r="B7" s="2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10">
        <v>1</v>
      </c>
      <c r="S7" s="38">
        <v>2</v>
      </c>
      <c r="T7" s="11">
        <v>3</v>
      </c>
      <c r="U7" s="11">
        <v>4</v>
      </c>
      <c r="V7" s="10">
        <v>5</v>
      </c>
      <c r="W7" s="11">
        <v>6</v>
      </c>
      <c r="X7" s="10">
        <v>7</v>
      </c>
      <c r="Y7" s="10">
        <v>8</v>
      </c>
      <c r="Z7" s="10">
        <v>9</v>
      </c>
      <c r="AA7" s="13">
        <v>10</v>
      </c>
      <c r="AB7" s="13">
        <v>11</v>
      </c>
      <c r="AC7" s="10">
        <v>12</v>
      </c>
      <c r="AD7" s="10">
        <v>13</v>
      </c>
      <c r="AE7" s="10">
        <v>14</v>
      </c>
      <c r="AF7" s="10">
        <v>15</v>
      </c>
      <c r="AG7" s="10">
        <v>16</v>
      </c>
      <c r="AH7" s="10">
        <v>17</v>
      </c>
      <c r="AI7" s="10">
        <v>18</v>
      </c>
      <c r="AJ7" s="10">
        <v>19</v>
      </c>
      <c r="AK7" s="10">
        <v>20</v>
      </c>
      <c r="AL7" s="10">
        <v>21</v>
      </c>
      <c r="AM7" s="10">
        <v>22</v>
      </c>
      <c r="AN7" s="10">
        <v>23</v>
      </c>
      <c r="AO7" s="10">
        <v>24</v>
      </c>
    </row>
    <row r="8" spans="1:41" s="6" customFormat="1" ht="44.25" customHeight="1">
      <c r="A8" s="27" t="s">
        <v>31</v>
      </c>
      <c r="B8" s="28">
        <f>февраль!B41</f>
        <v>630</v>
      </c>
      <c r="C8" s="28">
        <f>февраль!C41</f>
        <v>89</v>
      </c>
      <c r="D8" s="28">
        <f>февраль!D41</f>
        <v>114</v>
      </c>
      <c r="E8" s="28">
        <f>февраль!E41</f>
        <v>81</v>
      </c>
      <c r="F8" s="28">
        <f>февраль!F41</f>
        <v>44</v>
      </c>
      <c r="G8" s="28">
        <f>февраль!G41</f>
        <v>66</v>
      </c>
      <c r="H8" s="28">
        <f>февраль!H41</f>
        <v>49</v>
      </c>
      <c r="I8" s="28">
        <f>февраль!I41</f>
        <v>14</v>
      </c>
      <c r="J8" s="28">
        <f>февраль!J41</f>
        <v>14</v>
      </c>
      <c r="K8" s="28">
        <f>февраль!K41</f>
        <v>57</v>
      </c>
      <c r="L8" s="28">
        <f>февраль!L41</f>
        <v>20</v>
      </c>
      <c r="M8" s="28">
        <f>февраль!M41</f>
        <v>37</v>
      </c>
      <c r="N8" s="28">
        <f>февраль!N41</f>
        <v>41</v>
      </c>
      <c r="O8" s="28">
        <f>февраль!O41</f>
        <v>4</v>
      </c>
      <c r="P8" s="28">
        <f>февраль!P41</f>
        <v>0</v>
      </c>
      <c r="Q8" s="28">
        <f>февраль!Q41</f>
        <v>1265</v>
      </c>
      <c r="R8" s="27" t="s">
        <v>42</v>
      </c>
      <c r="S8" s="29">
        <f>февраль!S41</f>
        <v>3321</v>
      </c>
      <c r="T8" s="29">
        <f>февраль!T41</f>
        <v>241</v>
      </c>
      <c r="U8" s="29">
        <f>февраль!U41</f>
        <v>0</v>
      </c>
      <c r="V8" s="29">
        <f>февраль!V41</f>
        <v>11</v>
      </c>
      <c r="W8" s="29">
        <f>февраль!W41</f>
        <v>0</v>
      </c>
      <c r="X8" s="29">
        <f>февраль!X41</f>
        <v>0</v>
      </c>
      <c r="Y8" s="29">
        <f>февраль!Y41</f>
        <v>0</v>
      </c>
      <c r="Z8" s="29">
        <f>февраль!Z41</f>
        <v>2768</v>
      </c>
      <c r="AA8" s="29">
        <f>февраль!AA41</f>
        <v>34</v>
      </c>
      <c r="AB8" s="29">
        <f>февраль!AB41</f>
        <v>0</v>
      </c>
      <c r="AC8" s="29">
        <f>февраль!AC41</f>
        <v>60</v>
      </c>
      <c r="AD8" s="29">
        <f>февраль!AD41</f>
        <v>0</v>
      </c>
      <c r="AE8" s="29">
        <f>февраль!AE41</f>
        <v>0</v>
      </c>
      <c r="AF8" s="29">
        <f>февраль!AF41</f>
        <v>0</v>
      </c>
      <c r="AG8" s="29">
        <f>февраль!AG41</f>
        <v>0</v>
      </c>
      <c r="AH8" s="29">
        <f>февраль!AH41</f>
        <v>0</v>
      </c>
      <c r="AI8" s="29">
        <f>февраль!AI41</f>
        <v>0</v>
      </c>
      <c r="AJ8" s="29">
        <f>февраль!AJ41</f>
        <v>15</v>
      </c>
      <c r="AK8" s="29">
        <f>февраль!AK41</f>
        <v>0</v>
      </c>
      <c r="AL8" s="29">
        <f>февраль!AL41</f>
        <v>0</v>
      </c>
      <c r="AM8" s="29">
        <f>февраль!AM41</f>
        <v>0</v>
      </c>
      <c r="AN8" s="29">
        <f>февраль!AN41</f>
        <v>0</v>
      </c>
      <c r="AO8" s="29">
        <f>февраль!AO41</f>
        <v>192</v>
      </c>
    </row>
    <row r="9" spans="1:41" s="6" customFormat="1">
      <c r="A9" s="8">
        <v>1</v>
      </c>
      <c r="B9" s="28">
        <f t="shared" ref="B9:B40" si="0">SUM(C9:P9)</f>
        <v>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>
        <v>1</v>
      </c>
      <c r="S9" s="29">
        <f t="shared" ref="S9:S39" si="1">SUM(T9:AO9)</f>
        <v>0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41" s="6" customFormat="1">
      <c r="A10" s="8">
        <v>2</v>
      </c>
      <c r="B10" s="28">
        <f t="shared" si="0"/>
        <v>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>
        <v>2</v>
      </c>
      <c r="S10" s="29">
        <f t="shared" si="1"/>
        <v>0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1:41" s="6" customFormat="1">
      <c r="A11" s="8">
        <v>3</v>
      </c>
      <c r="B11" s="28">
        <f t="shared" si="0"/>
        <v>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>
        <v>3</v>
      </c>
      <c r="S11" s="29">
        <f t="shared" si="1"/>
        <v>0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1" s="42" customFormat="1">
      <c r="A12" s="39">
        <v>4</v>
      </c>
      <c r="B12" s="39">
        <f t="shared" si="0"/>
        <v>0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>
        <v>4</v>
      </c>
      <c r="S12" s="41">
        <f t="shared" si="1"/>
        <v>0</v>
      </c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</row>
    <row r="13" spans="1:41" s="42" customFormat="1">
      <c r="A13" s="39">
        <v>5</v>
      </c>
      <c r="B13" s="39">
        <f t="shared" si="0"/>
        <v>0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>
        <v>5</v>
      </c>
      <c r="S13" s="41">
        <f t="shared" si="1"/>
        <v>0</v>
      </c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</row>
    <row r="14" spans="1:41" s="6" customFormat="1">
      <c r="A14" s="8">
        <v>6</v>
      </c>
      <c r="B14" s="28">
        <f t="shared" si="0"/>
        <v>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>
        <v>6</v>
      </c>
      <c r="S14" s="29">
        <f t="shared" si="1"/>
        <v>0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</row>
    <row r="15" spans="1:41" s="6" customFormat="1">
      <c r="A15" s="8">
        <v>7</v>
      </c>
      <c r="B15" s="28">
        <f t="shared" si="0"/>
        <v>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>
        <v>7</v>
      </c>
      <c r="S15" s="29">
        <f t="shared" si="1"/>
        <v>0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</row>
    <row r="16" spans="1:41" s="6" customFormat="1">
      <c r="A16" s="8">
        <v>8</v>
      </c>
      <c r="B16" s="28">
        <f t="shared" si="0"/>
        <v>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>
        <v>8</v>
      </c>
      <c r="S16" s="29">
        <f t="shared" si="1"/>
        <v>0</v>
      </c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</row>
    <row r="17" spans="1:41" s="6" customFormat="1">
      <c r="A17" s="8">
        <v>9</v>
      </c>
      <c r="B17" s="28">
        <f t="shared" si="0"/>
        <v>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>
        <v>9</v>
      </c>
      <c r="S17" s="29">
        <f t="shared" si="1"/>
        <v>0</v>
      </c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</row>
    <row r="18" spans="1:41" s="6" customFormat="1">
      <c r="A18" s="8">
        <v>10</v>
      </c>
      <c r="B18" s="28">
        <f t="shared" si="0"/>
        <v>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>
        <v>10</v>
      </c>
      <c r="S18" s="29">
        <f t="shared" si="1"/>
        <v>0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</row>
    <row r="19" spans="1:41" s="42" customFormat="1">
      <c r="A19" s="39">
        <v>11</v>
      </c>
      <c r="B19" s="39">
        <f t="shared" si="0"/>
        <v>0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>
        <v>11</v>
      </c>
      <c r="S19" s="41">
        <f t="shared" si="1"/>
        <v>0</v>
      </c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</row>
    <row r="20" spans="1:41" s="42" customFormat="1">
      <c r="A20" s="39">
        <v>12</v>
      </c>
      <c r="B20" s="39">
        <f t="shared" si="0"/>
        <v>0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>
        <v>12</v>
      </c>
      <c r="S20" s="41">
        <f t="shared" si="1"/>
        <v>0</v>
      </c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</row>
    <row r="21" spans="1:41" s="6" customFormat="1">
      <c r="A21" s="8">
        <v>13</v>
      </c>
      <c r="B21" s="28">
        <f t="shared" si="0"/>
        <v>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>
        <v>13</v>
      </c>
      <c r="S21" s="29">
        <f t="shared" si="1"/>
        <v>0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</row>
    <row r="22" spans="1:41" s="6" customFormat="1">
      <c r="A22" s="8">
        <v>14</v>
      </c>
      <c r="B22" s="28">
        <f t="shared" si="0"/>
        <v>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>
        <v>14</v>
      </c>
      <c r="S22" s="29">
        <f t="shared" si="1"/>
        <v>0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</row>
    <row r="23" spans="1:41" s="6" customFormat="1">
      <c r="A23" s="8">
        <v>15</v>
      </c>
      <c r="B23" s="28">
        <f t="shared" si="0"/>
        <v>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>
        <v>15</v>
      </c>
      <c r="S23" s="29">
        <f t="shared" si="1"/>
        <v>0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</row>
    <row r="24" spans="1:41" s="6" customFormat="1">
      <c r="A24" s="8">
        <v>16</v>
      </c>
      <c r="B24" s="28">
        <f t="shared" si="0"/>
        <v>0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>
        <v>16</v>
      </c>
      <c r="S24" s="29">
        <f t="shared" si="1"/>
        <v>0</v>
      </c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</row>
    <row r="25" spans="1:41" s="6" customFormat="1">
      <c r="A25" s="8">
        <v>17</v>
      </c>
      <c r="B25" s="28">
        <f t="shared" si="0"/>
        <v>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>
        <v>17</v>
      </c>
      <c r="S25" s="29">
        <f t="shared" si="1"/>
        <v>0</v>
      </c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</row>
    <row r="26" spans="1:41" s="42" customFormat="1">
      <c r="A26" s="39">
        <v>18</v>
      </c>
      <c r="B26" s="39">
        <f t="shared" si="0"/>
        <v>0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>
        <v>18</v>
      </c>
      <c r="S26" s="41">
        <f t="shared" si="1"/>
        <v>0</v>
      </c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</row>
    <row r="27" spans="1:41" s="42" customFormat="1">
      <c r="A27" s="39">
        <v>19</v>
      </c>
      <c r="B27" s="39">
        <f t="shared" si="0"/>
        <v>0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>
        <v>19</v>
      </c>
      <c r="S27" s="41">
        <f t="shared" si="1"/>
        <v>0</v>
      </c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</row>
    <row r="28" spans="1:41" s="6" customFormat="1">
      <c r="A28" s="8">
        <v>20</v>
      </c>
      <c r="B28" s="28">
        <f t="shared" si="0"/>
        <v>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>
        <v>20</v>
      </c>
      <c r="S28" s="29">
        <f t="shared" si="1"/>
        <v>0</v>
      </c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</row>
    <row r="29" spans="1:41" s="6" customFormat="1">
      <c r="A29" s="8">
        <v>21</v>
      </c>
      <c r="B29" s="28">
        <f t="shared" si="0"/>
        <v>0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>
        <v>21</v>
      </c>
      <c r="S29" s="29">
        <f t="shared" si="1"/>
        <v>0</v>
      </c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</row>
    <row r="30" spans="1:41" s="6" customFormat="1">
      <c r="A30" s="8">
        <v>22</v>
      </c>
      <c r="B30" s="28">
        <f t="shared" si="0"/>
        <v>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>
        <v>22</v>
      </c>
      <c r="S30" s="29">
        <f t="shared" si="1"/>
        <v>0</v>
      </c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</row>
    <row r="31" spans="1:41" s="6" customFormat="1">
      <c r="A31" s="8">
        <v>23</v>
      </c>
      <c r="B31" s="28">
        <f t="shared" si="0"/>
        <v>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>
        <v>23</v>
      </c>
      <c r="S31" s="29">
        <f t="shared" si="1"/>
        <v>0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</row>
    <row r="32" spans="1:41" s="6" customFormat="1">
      <c r="A32" s="8">
        <v>24</v>
      </c>
      <c r="B32" s="28">
        <f t="shared" si="0"/>
        <v>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>
        <v>24</v>
      </c>
      <c r="S32" s="29">
        <f t="shared" si="1"/>
        <v>0</v>
      </c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1" s="42" customFormat="1">
      <c r="A33" s="39">
        <v>25</v>
      </c>
      <c r="B33" s="39">
        <f t="shared" si="0"/>
        <v>0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>
        <v>25</v>
      </c>
      <c r="S33" s="41">
        <f t="shared" si="1"/>
        <v>0</v>
      </c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</row>
    <row r="34" spans="1:41" s="42" customFormat="1">
      <c r="A34" s="39">
        <v>26</v>
      </c>
      <c r="B34" s="39">
        <f t="shared" si="0"/>
        <v>0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>
        <v>26</v>
      </c>
      <c r="S34" s="41">
        <f t="shared" si="1"/>
        <v>0</v>
      </c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</row>
    <row r="35" spans="1:41" s="6" customFormat="1">
      <c r="A35" s="8">
        <v>27</v>
      </c>
      <c r="B35" s="28">
        <f t="shared" si="0"/>
        <v>0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>
        <v>27</v>
      </c>
      <c r="S35" s="29">
        <f t="shared" si="1"/>
        <v>0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</row>
    <row r="36" spans="1:41" s="6" customFormat="1">
      <c r="A36" s="8">
        <v>28</v>
      </c>
      <c r="B36" s="28">
        <f t="shared" si="0"/>
        <v>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>
        <v>28</v>
      </c>
      <c r="S36" s="29">
        <f t="shared" si="1"/>
        <v>0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</row>
    <row r="37" spans="1:41" s="6" customFormat="1">
      <c r="A37" s="8">
        <v>29</v>
      </c>
      <c r="B37" s="28">
        <f t="shared" si="0"/>
        <v>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>
        <v>29</v>
      </c>
      <c r="S37" s="29">
        <f t="shared" si="1"/>
        <v>0</v>
      </c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</row>
    <row r="38" spans="1:41" s="6" customFormat="1">
      <c r="A38" s="8">
        <v>30</v>
      </c>
      <c r="B38" s="28">
        <f t="shared" si="0"/>
        <v>0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>
        <v>30</v>
      </c>
      <c r="S38" s="29">
        <f t="shared" si="1"/>
        <v>0</v>
      </c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</row>
    <row r="39" spans="1:41" s="6" customFormat="1">
      <c r="A39" s="8">
        <v>31</v>
      </c>
      <c r="B39" s="28">
        <f t="shared" si="0"/>
        <v>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>
        <v>31</v>
      </c>
      <c r="S39" s="29">
        <f t="shared" si="1"/>
        <v>0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</row>
    <row r="40" spans="1:41" s="34" customFormat="1" ht="39.75" customHeight="1">
      <c r="A40" s="30" t="s">
        <v>33</v>
      </c>
      <c r="B40" s="31">
        <f t="shared" si="0"/>
        <v>0</v>
      </c>
      <c r="C40" s="31">
        <f t="shared" ref="C40:Q40" si="2">SUM(C9:C39)</f>
        <v>0</v>
      </c>
      <c r="D40" s="31">
        <f t="shared" si="2"/>
        <v>0</v>
      </c>
      <c r="E40" s="31">
        <f t="shared" si="2"/>
        <v>0</v>
      </c>
      <c r="F40" s="31">
        <f t="shared" si="2"/>
        <v>0</v>
      </c>
      <c r="G40" s="31">
        <f t="shared" si="2"/>
        <v>0</v>
      </c>
      <c r="H40" s="31">
        <f t="shared" si="2"/>
        <v>0</v>
      </c>
      <c r="I40" s="31">
        <f t="shared" si="2"/>
        <v>0</v>
      </c>
      <c r="J40" s="31">
        <f t="shared" si="2"/>
        <v>0</v>
      </c>
      <c r="K40" s="31">
        <f t="shared" si="2"/>
        <v>0</v>
      </c>
      <c r="L40" s="31">
        <f t="shared" si="2"/>
        <v>0</v>
      </c>
      <c r="M40" s="31">
        <f t="shared" si="2"/>
        <v>0</v>
      </c>
      <c r="N40" s="31">
        <f t="shared" si="2"/>
        <v>0</v>
      </c>
      <c r="O40" s="31">
        <f t="shared" si="2"/>
        <v>0</v>
      </c>
      <c r="P40" s="31">
        <f t="shared" si="2"/>
        <v>0</v>
      </c>
      <c r="Q40" s="32">
        <f t="shared" si="2"/>
        <v>0</v>
      </c>
      <c r="R40" s="30" t="s">
        <v>6</v>
      </c>
      <c r="S40" s="33">
        <f>SUM(T40:AO40)</f>
        <v>0</v>
      </c>
      <c r="T40" s="31">
        <f t="shared" ref="T40:AO40" si="3">SUM(T9:T39)</f>
        <v>0</v>
      </c>
      <c r="U40" s="31">
        <f t="shared" si="3"/>
        <v>0</v>
      </c>
      <c r="V40" s="31">
        <f t="shared" si="3"/>
        <v>0</v>
      </c>
      <c r="W40" s="31">
        <f t="shared" si="3"/>
        <v>0</v>
      </c>
      <c r="X40" s="31">
        <f t="shared" si="3"/>
        <v>0</v>
      </c>
      <c r="Y40" s="31">
        <f t="shared" si="3"/>
        <v>0</v>
      </c>
      <c r="Z40" s="31">
        <f t="shared" si="3"/>
        <v>0</v>
      </c>
      <c r="AA40" s="31">
        <f t="shared" si="3"/>
        <v>0</v>
      </c>
      <c r="AB40" s="31">
        <f t="shared" si="3"/>
        <v>0</v>
      </c>
      <c r="AC40" s="31">
        <f t="shared" si="3"/>
        <v>0</v>
      </c>
      <c r="AD40" s="31">
        <f t="shared" si="3"/>
        <v>0</v>
      </c>
      <c r="AE40" s="31">
        <f t="shared" si="3"/>
        <v>0</v>
      </c>
      <c r="AF40" s="31">
        <f t="shared" si="3"/>
        <v>0</v>
      </c>
      <c r="AG40" s="31">
        <f t="shared" si="3"/>
        <v>0</v>
      </c>
      <c r="AH40" s="31">
        <f t="shared" si="3"/>
        <v>0</v>
      </c>
      <c r="AI40" s="31">
        <f t="shared" si="3"/>
        <v>0</v>
      </c>
      <c r="AJ40" s="31">
        <f t="shared" si="3"/>
        <v>0</v>
      </c>
      <c r="AK40" s="31">
        <f t="shared" si="3"/>
        <v>0</v>
      </c>
      <c r="AL40" s="31">
        <f t="shared" si="3"/>
        <v>0</v>
      </c>
      <c r="AM40" s="31">
        <f t="shared" si="3"/>
        <v>0</v>
      </c>
      <c r="AN40" s="31">
        <f t="shared" si="3"/>
        <v>0</v>
      </c>
      <c r="AO40" s="31">
        <f t="shared" si="3"/>
        <v>0</v>
      </c>
    </row>
    <row r="41" spans="1:41" s="34" customFormat="1" ht="58.5" customHeight="1">
      <c r="A41" s="30" t="s">
        <v>32</v>
      </c>
      <c r="B41" s="31">
        <f>B40+B8</f>
        <v>630</v>
      </c>
      <c r="C41" s="31">
        <f t="shared" ref="C41:Q41" si="4">C40+C8</f>
        <v>89</v>
      </c>
      <c r="D41" s="31">
        <f t="shared" si="4"/>
        <v>114</v>
      </c>
      <c r="E41" s="31">
        <f t="shared" si="4"/>
        <v>81</v>
      </c>
      <c r="F41" s="31">
        <f t="shared" si="4"/>
        <v>44</v>
      </c>
      <c r="G41" s="31">
        <f t="shared" si="4"/>
        <v>66</v>
      </c>
      <c r="H41" s="31">
        <f t="shared" si="4"/>
        <v>49</v>
      </c>
      <c r="I41" s="31">
        <f t="shared" si="4"/>
        <v>14</v>
      </c>
      <c r="J41" s="31">
        <f t="shared" si="4"/>
        <v>14</v>
      </c>
      <c r="K41" s="31">
        <f t="shared" si="4"/>
        <v>57</v>
      </c>
      <c r="L41" s="31">
        <f t="shared" si="4"/>
        <v>20</v>
      </c>
      <c r="M41" s="31">
        <f t="shared" si="4"/>
        <v>37</v>
      </c>
      <c r="N41" s="31">
        <f t="shared" si="4"/>
        <v>41</v>
      </c>
      <c r="O41" s="31">
        <f t="shared" si="4"/>
        <v>4</v>
      </c>
      <c r="P41" s="31">
        <f t="shared" si="4"/>
        <v>0</v>
      </c>
      <c r="Q41" s="31">
        <f t="shared" si="4"/>
        <v>1265</v>
      </c>
      <c r="R41" s="30" t="s">
        <v>7</v>
      </c>
      <c r="S41" s="33">
        <f>S40+S8</f>
        <v>3321</v>
      </c>
      <c r="T41" s="33">
        <f t="shared" ref="T41:AO41" si="5">T40+T8</f>
        <v>241</v>
      </c>
      <c r="U41" s="33">
        <f t="shared" si="5"/>
        <v>0</v>
      </c>
      <c r="V41" s="33">
        <f t="shared" si="5"/>
        <v>11</v>
      </c>
      <c r="W41" s="33">
        <f t="shared" si="5"/>
        <v>0</v>
      </c>
      <c r="X41" s="33">
        <f t="shared" si="5"/>
        <v>0</v>
      </c>
      <c r="Y41" s="33">
        <f t="shared" si="5"/>
        <v>0</v>
      </c>
      <c r="Z41" s="33">
        <f t="shared" si="5"/>
        <v>2768</v>
      </c>
      <c r="AA41" s="33">
        <f t="shared" si="5"/>
        <v>34</v>
      </c>
      <c r="AB41" s="33">
        <f t="shared" si="5"/>
        <v>0</v>
      </c>
      <c r="AC41" s="33">
        <f t="shared" si="5"/>
        <v>60</v>
      </c>
      <c r="AD41" s="33">
        <f t="shared" si="5"/>
        <v>0</v>
      </c>
      <c r="AE41" s="33">
        <f t="shared" si="5"/>
        <v>0</v>
      </c>
      <c r="AF41" s="33">
        <f t="shared" si="5"/>
        <v>0</v>
      </c>
      <c r="AG41" s="33">
        <f t="shared" si="5"/>
        <v>0</v>
      </c>
      <c r="AH41" s="33">
        <f t="shared" si="5"/>
        <v>0</v>
      </c>
      <c r="AI41" s="33">
        <f t="shared" si="5"/>
        <v>0</v>
      </c>
      <c r="AJ41" s="33">
        <f t="shared" si="5"/>
        <v>15</v>
      </c>
      <c r="AK41" s="33">
        <f t="shared" si="5"/>
        <v>0</v>
      </c>
      <c r="AL41" s="33">
        <f t="shared" si="5"/>
        <v>0</v>
      </c>
      <c r="AM41" s="33">
        <f t="shared" si="5"/>
        <v>0</v>
      </c>
      <c r="AN41" s="33">
        <f t="shared" si="5"/>
        <v>0</v>
      </c>
      <c r="AO41" s="33">
        <f t="shared" si="5"/>
        <v>192</v>
      </c>
    </row>
  </sheetData>
  <mergeCells count="38">
    <mergeCell ref="A1:Q1"/>
    <mergeCell ref="R1:AO1"/>
    <mergeCell ref="A3:P3"/>
    <mergeCell ref="A4:A6"/>
    <mergeCell ref="B4:B6"/>
    <mergeCell ref="C4:M4"/>
    <mergeCell ref="N4:P4"/>
    <mergeCell ref="Q4:Q6"/>
    <mergeCell ref="R4:R6"/>
    <mergeCell ref="S4:S6"/>
    <mergeCell ref="O5:O6"/>
    <mergeCell ref="T4:AM4"/>
    <mergeCell ref="AN4:AN6"/>
    <mergeCell ref="AO4:AO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D5:AM5"/>
    <mergeCell ref="P5:P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</mergeCells>
  <pageMargins left="0" right="0" top="0.19685039370078741" bottom="0.19685039370078741" header="0.51181102362204722" footer="0.51181102362204722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O41"/>
  <sheetViews>
    <sheetView topLeftCell="A10" zoomScaleNormal="100" workbookViewId="0">
      <selection activeCell="A37" sqref="A37:XFD38"/>
    </sheetView>
  </sheetViews>
  <sheetFormatPr defaultColWidth="9" defaultRowHeight="12.75"/>
  <cols>
    <col min="1" max="1" width="4.140625" style="6" customWidth="1"/>
    <col min="2" max="2" width="5.28515625" style="36" customWidth="1"/>
    <col min="3" max="16" width="5" style="6" customWidth="1"/>
    <col min="17" max="17" width="21.5703125" style="6" customWidth="1"/>
    <col min="18" max="18" width="5.5703125" style="6" customWidth="1"/>
    <col min="19" max="19" width="4.5703125" style="36" customWidth="1"/>
    <col min="20" max="29" width="4.140625" style="6" customWidth="1"/>
    <col min="30" max="41" width="4.140625" customWidth="1"/>
    <col min="42" max="42" width="3.85546875" customWidth="1"/>
  </cols>
  <sheetData>
    <row r="1" spans="1:4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8" t="s">
        <v>58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</row>
    <row r="2" spans="1:41">
      <c r="A2" s="24"/>
      <c r="B2" s="3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37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</row>
    <row r="3" spans="1:41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7"/>
    </row>
    <row r="4" spans="1:41" ht="12.75" customHeight="1">
      <c r="A4" s="51" t="s">
        <v>2</v>
      </c>
      <c r="B4" s="67" t="s">
        <v>3</v>
      </c>
      <c r="C4" s="60" t="s">
        <v>4</v>
      </c>
      <c r="D4" s="61"/>
      <c r="E4" s="61"/>
      <c r="F4" s="61"/>
      <c r="G4" s="61"/>
      <c r="H4" s="61"/>
      <c r="I4" s="61"/>
      <c r="J4" s="61"/>
      <c r="K4" s="61"/>
      <c r="L4" s="61"/>
      <c r="M4" s="62"/>
      <c r="N4" s="63" t="s">
        <v>28</v>
      </c>
      <c r="O4" s="64"/>
      <c r="P4" s="65"/>
      <c r="Q4" s="51" t="s">
        <v>5</v>
      </c>
      <c r="R4" s="53" t="s">
        <v>2</v>
      </c>
      <c r="S4" s="70" t="s">
        <v>8</v>
      </c>
      <c r="T4" s="66" t="s">
        <v>40</v>
      </c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56" t="s">
        <v>41</v>
      </c>
      <c r="AO4" s="56" t="s">
        <v>43</v>
      </c>
    </row>
    <row r="5" spans="1:41">
      <c r="A5" s="59"/>
      <c r="B5" s="68"/>
      <c r="C5" s="51" t="s">
        <v>17</v>
      </c>
      <c r="D5" s="51" t="s">
        <v>18</v>
      </c>
      <c r="E5" s="51" t="s">
        <v>19</v>
      </c>
      <c r="F5" s="51" t="s">
        <v>20</v>
      </c>
      <c r="G5" s="51" t="s">
        <v>21</v>
      </c>
      <c r="H5" s="51" t="s">
        <v>22</v>
      </c>
      <c r="I5" s="51" t="s">
        <v>23</v>
      </c>
      <c r="J5" s="51" t="s">
        <v>24</v>
      </c>
      <c r="K5" s="51" t="s">
        <v>25</v>
      </c>
      <c r="L5" s="51" t="s">
        <v>26</v>
      </c>
      <c r="M5" s="51" t="s">
        <v>27</v>
      </c>
      <c r="N5" s="51" t="s">
        <v>29</v>
      </c>
      <c r="O5" s="51" t="s">
        <v>30</v>
      </c>
      <c r="P5" s="51" t="s">
        <v>13</v>
      </c>
      <c r="Q5" s="59"/>
      <c r="R5" s="53"/>
      <c r="S5" s="70"/>
      <c r="T5" s="53" t="s">
        <v>9</v>
      </c>
      <c r="U5" s="53" t="s">
        <v>34</v>
      </c>
      <c r="V5" s="53" t="s">
        <v>10</v>
      </c>
      <c r="W5" s="53" t="s">
        <v>35</v>
      </c>
      <c r="X5" s="53" t="s">
        <v>36</v>
      </c>
      <c r="Y5" s="54" t="s">
        <v>11</v>
      </c>
      <c r="Z5" s="53" t="s">
        <v>12</v>
      </c>
      <c r="AA5" s="56" t="s">
        <v>37</v>
      </c>
      <c r="AB5" s="56" t="s">
        <v>38</v>
      </c>
      <c r="AC5" s="53" t="s">
        <v>39</v>
      </c>
      <c r="AD5" s="50" t="s">
        <v>44</v>
      </c>
      <c r="AE5" s="50"/>
      <c r="AF5" s="50"/>
      <c r="AG5" s="50"/>
      <c r="AH5" s="50"/>
      <c r="AI5" s="50"/>
      <c r="AJ5" s="50"/>
      <c r="AK5" s="50"/>
      <c r="AL5" s="50"/>
      <c r="AM5" s="50"/>
      <c r="AN5" s="56"/>
      <c r="AO5" s="56"/>
    </row>
    <row r="6" spans="1:41" ht="164.25">
      <c r="A6" s="52"/>
      <c r="B6" s="6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  <c r="S6" s="70"/>
      <c r="T6" s="53"/>
      <c r="U6" s="53"/>
      <c r="V6" s="53"/>
      <c r="W6" s="53"/>
      <c r="X6" s="53"/>
      <c r="Y6" s="55"/>
      <c r="Z6" s="53"/>
      <c r="AA6" s="56"/>
      <c r="AB6" s="56"/>
      <c r="AC6" s="53"/>
      <c r="AD6" s="26" t="s">
        <v>9</v>
      </c>
      <c r="AE6" s="26" t="s">
        <v>34</v>
      </c>
      <c r="AF6" s="26" t="s">
        <v>10</v>
      </c>
      <c r="AG6" s="26" t="s">
        <v>35</v>
      </c>
      <c r="AH6" s="26" t="s">
        <v>36</v>
      </c>
      <c r="AI6" s="23" t="s">
        <v>11</v>
      </c>
      <c r="AJ6" s="26" t="s">
        <v>12</v>
      </c>
      <c r="AK6" s="23" t="s">
        <v>37</v>
      </c>
      <c r="AL6" s="23" t="s">
        <v>38</v>
      </c>
      <c r="AM6" s="26" t="s">
        <v>39</v>
      </c>
      <c r="AN6" s="56"/>
      <c r="AO6" s="56"/>
    </row>
    <row r="7" spans="1:41">
      <c r="A7" s="8">
        <v>1</v>
      </c>
      <c r="B7" s="2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10">
        <v>1</v>
      </c>
      <c r="S7" s="38">
        <v>2</v>
      </c>
      <c r="T7" s="11">
        <v>3</v>
      </c>
      <c r="U7" s="11">
        <v>4</v>
      </c>
      <c r="V7" s="10">
        <v>5</v>
      </c>
      <c r="W7" s="11">
        <v>6</v>
      </c>
      <c r="X7" s="10">
        <v>7</v>
      </c>
      <c r="Y7" s="10">
        <v>8</v>
      </c>
      <c r="Z7" s="10">
        <v>9</v>
      </c>
      <c r="AA7" s="13">
        <v>10</v>
      </c>
      <c r="AB7" s="13">
        <v>11</v>
      </c>
      <c r="AC7" s="10">
        <v>12</v>
      </c>
      <c r="AD7" s="10">
        <v>13</v>
      </c>
      <c r="AE7" s="10">
        <v>14</v>
      </c>
      <c r="AF7" s="10">
        <v>15</v>
      </c>
      <c r="AG7" s="10">
        <v>16</v>
      </c>
      <c r="AH7" s="10">
        <v>17</v>
      </c>
      <c r="AI7" s="10">
        <v>18</v>
      </c>
      <c r="AJ7" s="10">
        <v>19</v>
      </c>
      <c r="AK7" s="10">
        <v>20</v>
      </c>
      <c r="AL7" s="10">
        <v>21</v>
      </c>
      <c r="AM7" s="10">
        <v>22</v>
      </c>
      <c r="AN7" s="10">
        <v>23</v>
      </c>
      <c r="AO7" s="10">
        <v>24</v>
      </c>
    </row>
    <row r="8" spans="1:41" s="6" customFormat="1" ht="44.25" customHeight="1">
      <c r="A8" s="27" t="s">
        <v>31</v>
      </c>
      <c r="B8" s="28">
        <f>март!B41</f>
        <v>630</v>
      </c>
      <c r="C8" s="28">
        <f>март!C41</f>
        <v>89</v>
      </c>
      <c r="D8" s="28">
        <f>март!D41</f>
        <v>114</v>
      </c>
      <c r="E8" s="28">
        <f>март!E41</f>
        <v>81</v>
      </c>
      <c r="F8" s="28">
        <f>март!F41</f>
        <v>44</v>
      </c>
      <c r="G8" s="28">
        <f>март!G41</f>
        <v>66</v>
      </c>
      <c r="H8" s="28">
        <f>март!H41</f>
        <v>49</v>
      </c>
      <c r="I8" s="28">
        <f>март!I41</f>
        <v>14</v>
      </c>
      <c r="J8" s="28">
        <f>март!J41</f>
        <v>14</v>
      </c>
      <c r="K8" s="28">
        <f>март!K41</f>
        <v>57</v>
      </c>
      <c r="L8" s="28">
        <f>март!L41</f>
        <v>20</v>
      </c>
      <c r="M8" s="28">
        <f>март!M41</f>
        <v>37</v>
      </c>
      <c r="N8" s="28">
        <f>март!N41</f>
        <v>41</v>
      </c>
      <c r="O8" s="28">
        <f>март!O41</f>
        <v>4</v>
      </c>
      <c r="P8" s="28">
        <f>март!P41</f>
        <v>0</v>
      </c>
      <c r="Q8" s="28">
        <f>март!Q41</f>
        <v>1265</v>
      </c>
      <c r="R8" s="27" t="s">
        <v>42</v>
      </c>
      <c r="S8" s="29">
        <f>март!S41</f>
        <v>3321</v>
      </c>
      <c r="T8" s="29">
        <f>март!T41</f>
        <v>241</v>
      </c>
      <c r="U8" s="29">
        <f>март!U41</f>
        <v>0</v>
      </c>
      <c r="V8" s="29">
        <f>март!V41</f>
        <v>11</v>
      </c>
      <c r="W8" s="29">
        <f>март!W41</f>
        <v>0</v>
      </c>
      <c r="X8" s="29">
        <f>март!X41</f>
        <v>0</v>
      </c>
      <c r="Y8" s="29">
        <f>март!Y41</f>
        <v>0</v>
      </c>
      <c r="Z8" s="29">
        <f>март!Z41</f>
        <v>2768</v>
      </c>
      <c r="AA8" s="29">
        <f>март!AA41</f>
        <v>34</v>
      </c>
      <c r="AB8" s="29">
        <f>март!AB41</f>
        <v>0</v>
      </c>
      <c r="AC8" s="29">
        <f>март!AC41</f>
        <v>60</v>
      </c>
      <c r="AD8" s="29">
        <f>март!AD41</f>
        <v>0</v>
      </c>
      <c r="AE8" s="29">
        <f>март!AE41</f>
        <v>0</v>
      </c>
      <c r="AF8" s="29">
        <f>март!AF41</f>
        <v>0</v>
      </c>
      <c r="AG8" s="29">
        <f>март!AG41</f>
        <v>0</v>
      </c>
      <c r="AH8" s="29">
        <f>март!AH41</f>
        <v>0</v>
      </c>
      <c r="AI8" s="29">
        <f>март!AI41</f>
        <v>0</v>
      </c>
      <c r="AJ8" s="29">
        <f>март!AJ41</f>
        <v>15</v>
      </c>
      <c r="AK8" s="29">
        <f>март!AK41</f>
        <v>0</v>
      </c>
      <c r="AL8" s="29">
        <f>март!AL41</f>
        <v>0</v>
      </c>
      <c r="AM8" s="29">
        <f>март!AM41</f>
        <v>0</v>
      </c>
      <c r="AN8" s="29">
        <f>март!AN41</f>
        <v>0</v>
      </c>
      <c r="AO8" s="29">
        <f>март!AO41</f>
        <v>192</v>
      </c>
    </row>
    <row r="9" spans="1:41" s="42" customFormat="1">
      <c r="A9" s="39">
        <v>1</v>
      </c>
      <c r="B9" s="39">
        <f t="shared" ref="B9:B40" si="0">SUM(C9:P9)</f>
        <v>0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>
        <v>1</v>
      </c>
      <c r="S9" s="41">
        <f t="shared" ref="S9:S39" si="1">SUM(T9:AO9)</f>
        <v>0</v>
      </c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</row>
    <row r="10" spans="1:41" s="42" customFormat="1">
      <c r="A10" s="39">
        <v>2</v>
      </c>
      <c r="B10" s="39">
        <f t="shared" si="0"/>
        <v>0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>
        <v>2</v>
      </c>
      <c r="S10" s="41">
        <f t="shared" si="1"/>
        <v>0</v>
      </c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</row>
    <row r="11" spans="1:41" s="6" customFormat="1">
      <c r="A11" s="8">
        <v>3</v>
      </c>
      <c r="B11" s="28">
        <f t="shared" si="0"/>
        <v>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>
        <v>3</v>
      </c>
      <c r="S11" s="29">
        <f t="shared" si="1"/>
        <v>0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1" s="6" customFormat="1">
      <c r="A12" s="8">
        <v>4</v>
      </c>
      <c r="B12" s="28">
        <f t="shared" si="0"/>
        <v>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>
        <v>4</v>
      </c>
      <c r="S12" s="29">
        <f t="shared" si="1"/>
        <v>0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</row>
    <row r="13" spans="1:41" s="6" customFormat="1">
      <c r="A13" s="8">
        <v>5</v>
      </c>
      <c r="B13" s="28">
        <f t="shared" si="0"/>
        <v>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>
        <v>5</v>
      </c>
      <c r="S13" s="29">
        <f t="shared" si="1"/>
        <v>0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</row>
    <row r="14" spans="1:41" s="6" customFormat="1">
      <c r="A14" s="8">
        <v>6</v>
      </c>
      <c r="B14" s="28">
        <f t="shared" si="0"/>
        <v>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>
        <v>6</v>
      </c>
      <c r="S14" s="29">
        <f t="shared" si="1"/>
        <v>0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</row>
    <row r="15" spans="1:41" s="6" customFormat="1">
      <c r="A15" s="8">
        <v>7</v>
      </c>
      <c r="B15" s="28">
        <f t="shared" si="0"/>
        <v>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>
        <v>7</v>
      </c>
      <c r="S15" s="29">
        <f t="shared" si="1"/>
        <v>0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</row>
    <row r="16" spans="1:41" s="42" customFormat="1">
      <c r="A16" s="39">
        <v>8</v>
      </c>
      <c r="B16" s="39">
        <f t="shared" si="0"/>
        <v>0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>
        <v>8</v>
      </c>
      <c r="S16" s="41">
        <f t="shared" si="1"/>
        <v>0</v>
      </c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</row>
    <row r="17" spans="1:41" s="42" customFormat="1">
      <c r="A17" s="39">
        <v>9</v>
      </c>
      <c r="B17" s="39">
        <f t="shared" si="0"/>
        <v>0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>
        <v>9</v>
      </c>
      <c r="S17" s="41">
        <f t="shared" si="1"/>
        <v>0</v>
      </c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</row>
    <row r="18" spans="1:41" s="6" customFormat="1">
      <c r="A18" s="8">
        <v>10</v>
      </c>
      <c r="B18" s="28">
        <f t="shared" si="0"/>
        <v>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>
        <v>10</v>
      </c>
      <c r="S18" s="29">
        <f t="shared" si="1"/>
        <v>0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</row>
    <row r="19" spans="1:41" s="6" customFormat="1">
      <c r="A19" s="8">
        <v>11</v>
      </c>
      <c r="B19" s="28">
        <f t="shared" si="0"/>
        <v>0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>
        <v>11</v>
      </c>
      <c r="S19" s="29">
        <f t="shared" si="1"/>
        <v>0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</row>
    <row r="20" spans="1:41" s="6" customFormat="1">
      <c r="A20" s="8">
        <v>12</v>
      </c>
      <c r="B20" s="28">
        <f t="shared" si="0"/>
        <v>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>
        <v>12</v>
      </c>
      <c r="S20" s="29">
        <f t="shared" si="1"/>
        <v>0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</row>
    <row r="21" spans="1:41" s="6" customFormat="1">
      <c r="A21" s="8">
        <v>13</v>
      </c>
      <c r="B21" s="28">
        <f t="shared" si="0"/>
        <v>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>
        <v>13</v>
      </c>
      <c r="S21" s="29">
        <f t="shared" si="1"/>
        <v>0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</row>
    <row r="22" spans="1:41" s="6" customFormat="1">
      <c r="A22" s="8">
        <v>14</v>
      </c>
      <c r="B22" s="28">
        <f t="shared" si="0"/>
        <v>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>
        <v>14</v>
      </c>
      <c r="S22" s="29">
        <f t="shared" si="1"/>
        <v>0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</row>
    <row r="23" spans="1:41" s="42" customFormat="1">
      <c r="A23" s="39">
        <v>15</v>
      </c>
      <c r="B23" s="39">
        <f t="shared" si="0"/>
        <v>0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>
        <v>15</v>
      </c>
      <c r="S23" s="41">
        <f t="shared" si="1"/>
        <v>0</v>
      </c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</row>
    <row r="24" spans="1:41" s="42" customFormat="1">
      <c r="A24" s="39">
        <v>16</v>
      </c>
      <c r="B24" s="39">
        <f t="shared" si="0"/>
        <v>0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>
        <v>16</v>
      </c>
      <c r="S24" s="41">
        <f t="shared" si="1"/>
        <v>0</v>
      </c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</row>
    <row r="25" spans="1:41" s="6" customFormat="1">
      <c r="A25" s="8">
        <v>17</v>
      </c>
      <c r="B25" s="28">
        <f t="shared" si="0"/>
        <v>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>
        <v>17</v>
      </c>
      <c r="S25" s="29">
        <f t="shared" si="1"/>
        <v>0</v>
      </c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</row>
    <row r="26" spans="1:41" s="6" customFormat="1">
      <c r="A26" s="8">
        <v>18</v>
      </c>
      <c r="B26" s="28">
        <f t="shared" si="0"/>
        <v>0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>
        <v>18</v>
      </c>
      <c r="S26" s="29">
        <f t="shared" si="1"/>
        <v>0</v>
      </c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</row>
    <row r="27" spans="1:41" s="6" customFormat="1">
      <c r="A27" s="8">
        <v>19</v>
      </c>
      <c r="B27" s="28">
        <f t="shared" si="0"/>
        <v>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>
        <v>19</v>
      </c>
      <c r="S27" s="29">
        <f t="shared" si="1"/>
        <v>0</v>
      </c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</row>
    <row r="28" spans="1:41" s="6" customFormat="1">
      <c r="A28" s="8">
        <v>20</v>
      </c>
      <c r="B28" s="28">
        <f t="shared" si="0"/>
        <v>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>
        <v>20</v>
      </c>
      <c r="S28" s="29">
        <f t="shared" si="1"/>
        <v>0</v>
      </c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</row>
    <row r="29" spans="1:41" s="6" customFormat="1">
      <c r="A29" s="8">
        <v>21</v>
      </c>
      <c r="B29" s="28">
        <f t="shared" si="0"/>
        <v>0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>
        <v>21</v>
      </c>
      <c r="S29" s="29">
        <f t="shared" si="1"/>
        <v>0</v>
      </c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</row>
    <row r="30" spans="1:41" s="42" customFormat="1">
      <c r="A30" s="39">
        <v>22</v>
      </c>
      <c r="B30" s="39">
        <f t="shared" si="0"/>
        <v>0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>
        <v>22</v>
      </c>
      <c r="S30" s="41">
        <f t="shared" si="1"/>
        <v>0</v>
      </c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</row>
    <row r="31" spans="1:41" s="42" customFormat="1">
      <c r="A31" s="39">
        <v>23</v>
      </c>
      <c r="B31" s="39">
        <f t="shared" si="0"/>
        <v>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>
        <v>23</v>
      </c>
      <c r="S31" s="41">
        <f t="shared" si="1"/>
        <v>0</v>
      </c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</row>
    <row r="32" spans="1:41" s="6" customFormat="1">
      <c r="A32" s="8">
        <v>24</v>
      </c>
      <c r="B32" s="28">
        <f t="shared" si="0"/>
        <v>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>
        <v>24</v>
      </c>
      <c r="S32" s="29">
        <f t="shared" si="1"/>
        <v>0</v>
      </c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1" s="6" customFormat="1">
      <c r="A33" s="8">
        <v>25</v>
      </c>
      <c r="B33" s="28">
        <f t="shared" si="0"/>
        <v>0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>
        <v>25</v>
      </c>
      <c r="S33" s="29">
        <f t="shared" si="1"/>
        <v>0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</row>
    <row r="34" spans="1:41" s="6" customFormat="1">
      <c r="A34" s="8">
        <v>26</v>
      </c>
      <c r="B34" s="28">
        <f t="shared" si="0"/>
        <v>0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>
        <v>26</v>
      </c>
      <c r="S34" s="29">
        <f t="shared" si="1"/>
        <v>0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</row>
    <row r="35" spans="1:41" s="6" customFormat="1">
      <c r="A35" s="8">
        <v>27</v>
      </c>
      <c r="B35" s="28">
        <f t="shared" si="0"/>
        <v>0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>
        <v>27</v>
      </c>
      <c r="S35" s="29">
        <f t="shared" si="1"/>
        <v>0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</row>
    <row r="36" spans="1:41" s="6" customFormat="1">
      <c r="A36" s="8">
        <v>28</v>
      </c>
      <c r="B36" s="28">
        <f t="shared" si="0"/>
        <v>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>
        <v>28</v>
      </c>
      <c r="S36" s="29">
        <f t="shared" si="1"/>
        <v>0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</row>
    <row r="37" spans="1:41" s="42" customFormat="1">
      <c r="A37" s="39">
        <v>29</v>
      </c>
      <c r="B37" s="39">
        <f t="shared" si="0"/>
        <v>0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>
        <v>29</v>
      </c>
      <c r="S37" s="41">
        <f t="shared" si="1"/>
        <v>0</v>
      </c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</row>
    <row r="38" spans="1:41" s="42" customFormat="1">
      <c r="A38" s="39">
        <v>30</v>
      </c>
      <c r="B38" s="39">
        <f t="shared" si="0"/>
        <v>0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>
        <v>30</v>
      </c>
      <c r="S38" s="41">
        <f t="shared" si="1"/>
        <v>0</v>
      </c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</row>
    <row r="39" spans="1:41" s="6" customFormat="1">
      <c r="A39" s="8"/>
      <c r="B39" s="28">
        <f t="shared" si="0"/>
        <v>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29">
        <f t="shared" si="1"/>
        <v>0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</row>
    <row r="40" spans="1:41" s="34" customFormat="1" ht="39.75" customHeight="1">
      <c r="A40" s="30" t="s">
        <v>33</v>
      </c>
      <c r="B40" s="31">
        <f t="shared" si="0"/>
        <v>0</v>
      </c>
      <c r="C40" s="31">
        <f t="shared" ref="C40:Q40" si="2">SUM(C9:C39)</f>
        <v>0</v>
      </c>
      <c r="D40" s="31">
        <f t="shared" si="2"/>
        <v>0</v>
      </c>
      <c r="E40" s="31">
        <f t="shared" si="2"/>
        <v>0</v>
      </c>
      <c r="F40" s="31">
        <f t="shared" si="2"/>
        <v>0</v>
      </c>
      <c r="G40" s="31">
        <f t="shared" si="2"/>
        <v>0</v>
      </c>
      <c r="H40" s="31">
        <f t="shared" si="2"/>
        <v>0</v>
      </c>
      <c r="I40" s="31">
        <f t="shared" si="2"/>
        <v>0</v>
      </c>
      <c r="J40" s="31">
        <f t="shared" si="2"/>
        <v>0</v>
      </c>
      <c r="K40" s="31">
        <f t="shared" si="2"/>
        <v>0</v>
      </c>
      <c r="L40" s="31">
        <f t="shared" si="2"/>
        <v>0</v>
      </c>
      <c r="M40" s="31">
        <f t="shared" si="2"/>
        <v>0</v>
      </c>
      <c r="N40" s="31">
        <f t="shared" si="2"/>
        <v>0</v>
      </c>
      <c r="O40" s="31">
        <f t="shared" si="2"/>
        <v>0</v>
      </c>
      <c r="P40" s="31">
        <f t="shared" si="2"/>
        <v>0</v>
      </c>
      <c r="Q40" s="32">
        <f t="shared" si="2"/>
        <v>0</v>
      </c>
      <c r="R40" s="30" t="s">
        <v>6</v>
      </c>
      <c r="S40" s="33">
        <f>SUM(T40:AO40)</f>
        <v>0</v>
      </c>
      <c r="T40" s="31">
        <f t="shared" ref="T40:AO40" si="3">SUM(T9:T39)</f>
        <v>0</v>
      </c>
      <c r="U40" s="31">
        <f t="shared" si="3"/>
        <v>0</v>
      </c>
      <c r="V40" s="31">
        <f t="shared" si="3"/>
        <v>0</v>
      </c>
      <c r="W40" s="31">
        <f t="shared" si="3"/>
        <v>0</v>
      </c>
      <c r="X40" s="31">
        <f t="shared" si="3"/>
        <v>0</v>
      </c>
      <c r="Y40" s="31">
        <f t="shared" si="3"/>
        <v>0</v>
      </c>
      <c r="Z40" s="31">
        <f t="shared" si="3"/>
        <v>0</v>
      </c>
      <c r="AA40" s="31">
        <f t="shared" si="3"/>
        <v>0</v>
      </c>
      <c r="AB40" s="31">
        <f t="shared" si="3"/>
        <v>0</v>
      </c>
      <c r="AC40" s="31">
        <f t="shared" si="3"/>
        <v>0</v>
      </c>
      <c r="AD40" s="31">
        <f t="shared" si="3"/>
        <v>0</v>
      </c>
      <c r="AE40" s="31">
        <f t="shared" si="3"/>
        <v>0</v>
      </c>
      <c r="AF40" s="31">
        <f t="shared" si="3"/>
        <v>0</v>
      </c>
      <c r="AG40" s="31">
        <f t="shared" si="3"/>
        <v>0</v>
      </c>
      <c r="AH40" s="31">
        <f t="shared" si="3"/>
        <v>0</v>
      </c>
      <c r="AI40" s="31">
        <f t="shared" si="3"/>
        <v>0</v>
      </c>
      <c r="AJ40" s="31">
        <f t="shared" si="3"/>
        <v>0</v>
      </c>
      <c r="AK40" s="31">
        <f t="shared" si="3"/>
        <v>0</v>
      </c>
      <c r="AL40" s="31">
        <f t="shared" si="3"/>
        <v>0</v>
      </c>
      <c r="AM40" s="31">
        <f t="shared" si="3"/>
        <v>0</v>
      </c>
      <c r="AN40" s="31">
        <f t="shared" si="3"/>
        <v>0</v>
      </c>
      <c r="AO40" s="31">
        <f t="shared" si="3"/>
        <v>0</v>
      </c>
    </row>
    <row r="41" spans="1:41" s="34" customFormat="1" ht="58.5" customHeight="1">
      <c r="A41" s="30" t="s">
        <v>32</v>
      </c>
      <c r="B41" s="31">
        <f>B40+B8</f>
        <v>630</v>
      </c>
      <c r="C41" s="31">
        <f t="shared" ref="C41:Q41" si="4">C40+C8</f>
        <v>89</v>
      </c>
      <c r="D41" s="31">
        <f t="shared" si="4"/>
        <v>114</v>
      </c>
      <c r="E41" s="31">
        <f t="shared" si="4"/>
        <v>81</v>
      </c>
      <c r="F41" s="31">
        <f t="shared" si="4"/>
        <v>44</v>
      </c>
      <c r="G41" s="31">
        <f t="shared" si="4"/>
        <v>66</v>
      </c>
      <c r="H41" s="31">
        <f t="shared" si="4"/>
        <v>49</v>
      </c>
      <c r="I41" s="31">
        <f t="shared" si="4"/>
        <v>14</v>
      </c>
      <c r="J41" s="31">
        <f t="shared" si="4"/>
        <v>14</v>
      </c>
      <c r="K41" s="31">
        <f t="shared" si="4"/>
        <v>57</v>
      </c>
      <c r="L41" s="31">
        <f t="shared" si="4"/>
        <v>20</v>
      </c>
      <c r="M41" s="31">
        <f t="shared" si="4"/>
        <v>37</v>
      </c>
      <c r="N41" s="31">
        <f t="shared" si="4"/>
        <v>41</v>
      </c>
      <c r="O41" s="31">
        <f t="shared" si="4"/>
        <v>4</v>
      </c>
      <c r="P41" s="31">
        <f t="shared" si="4"/>
        <v>0</v>
      </c>
      <c r="Q41" s="31">
        <f t="shared" si="4"/>
        <v>1265</v>
      </c>
      <c r="R41" s="30" t="s">
        <v>7</v>
      </c>
      <c r="S41" s="33">
        <f>S40+S8</f>
        <v>3321</v>
      </c>
      <c r="T41" s="33">
        <f t="shared" ref="T41:AO41" si="5">T40+T8</f>
        <v>241</v>
      </c>
      <c r="U41" s="33">
        <f t="shared" si="5"/>
        <v>0</v>
      </c>
      <c r="V41" s="33">
        <f t="shared" si="5"/>
        <v>11</v>
      </c>
      <c r="W41" s="33">
        <f t="shared" si="5"/>
        <v>0</v>
      </c>
      <c r="X41" s="33">
        <f t="shared" si="5"/>
        <v>0</v>
      </c>
      <c r="Y41" s="33">
        <f t="shared" si="5"/>
        <v>0</v>
      </c>
      <c r="Z41" s="33">
        <f t="shared" si="5"/>
        <v>2768</v>
      </c>
      <c r="AA41" s="33">
        <f t="shared" si="5"/>
        <v>34</v>
      </c>
      <c r="AB41" s="33">
        <f t="shared" si="5"/>
        <v>0</v>
      </c>
      <c r="AC41" s="33">
        <f t="shared" si="5"/>
        <v>60</v>
      </c>
      <c r="AD41" s="33">
        <f t="shared" si="5"/>
        <v>0</v>
      </c>
      <c r="AE41" s="33">
        <f t="shared" si="5"/>
        <v>0</v>
      </c>
      <c r="AF41" s="33">
        <f t="shared" si="5"/>
        <v>0</v>
      </c>
      <c r="AG41" s="33">
        <f t="shared" si="5"/>
        <v>0</v>
      </c>
      <c r="AH41" s="33">
        <f t="shared" si="5"/>
        <v>0</v>
      </c>
      <c r="AI41" s="33">
        <f t="shared" si="5"/>
        <v>0</v>
      </c>
      <c r="AJ41" s="33">
        <f t="shared" si="5"/>
        <v>15</v>
      </c>
      <c r="AK41" s="33">
        <f t="shared" si="5"/>
        <v>0</v>
      </c>
      <c r="AL41" s="33">
        <f t="shared" si="5"/>
        <v>0</v>
      </c>
      <c r="AM41" s="33">
        <f t="shared" si="5"/>
        <v>0</v>
      </c>
      <c r="AN41" s="33">
        <f t="shared" si="5"/>
        <v>0</v>
      </c>
      <c r="AO41" s="33">
        <f t="shared" si="5"/>
        <v>192</v>
      </c>
    </row>
  </sheetData>
  <mergeCells count="38">
    <mergeCell ref="A1:Q1"/>
    <mergeCell ref="R1:AO1"/>
    <mergeCell ref="A3:P3"/>
    <mergeCell ref="A4:A6"/>
    <mergeCell ref="B4:B6"/>
    <mergeCell ref="C4:M4"/>
    <mergeCell ref="N4:P4"/>
    <mergeCell ref="Q4:Q6"/>
    <mergeCell ref="R4:R6"/>
    <mergeCell ref="S4:S6"/>
    <mergeCell ref="O5:O6"/>
    <mergeCell ref="T4:AM4"/>
    <mergeCell ref="AN4:AN6"/>
    <mergeCell ref="AO4:AO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D5:AM5"/>
    <mergeCell ref="P5:P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</mergeCells>
  <pageMargins left="0" right="0" top="0.19685039370078741" bottom="0.19685039370078741" header="0.51181102362204722" footer="0.51181102362204722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O41"/>
  <sheetViews>
    <sheetView zoomScaleNormal="100" workbookViewId="0">
      <selection activeCell="AA12" sqref="AA12"/>
    </sheetView>
  </sheetViews>
  <sheetFormatPr defaultColWidth="9" defaultRowHeight="12.75"/>
  <cols>
    <col min="1" max="1" width="4.140625" style="6" customWidth="1"/>
    <col min="2" max="2" width="5.28515625" style="36" customWidth="1"/>
    <col min="3" max="16" width="5" style="6" customWidth="1"/>
    <col min="17" max="17" width="21.5703125" style="6" customWidth="1"/>
    <col min="18" max="18" width="5.5703125" style="6" customWidth="1"/>
    <col min="19" max="19" width="4.5703125" style="36" customWidth="1"/>
    <col min="20" max="29" width="4.140625" style="6" customWidth="1"/>
    <col min="30" max="41" width="4.140625" customWidth="1"/>
    <col min="42" max="42" width="3.85546875" customWidth="1"/>
  </cols>
  <sheetData>
    <row r="1" spans="1:4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8" t="s">
        <v>58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</row>
    <row r="2" spans="1:41">
      <c r="A2" s="5"/>
      <c r="B2" s="3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2"/>
      <c r="S2" s="37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7"/>
    </row>
    <row r="4" spans="1:41" ht="12.75" customHeight="1">
      <c r="A4" s="51" t="s">
        <v>2</v>
      </c>
      <c r="B4" s="67" t="s">
        <v>3</v>
      </c>
      <c r="C4" s="60" t="s">
        <v>4</v>
      </c>
      <c r="D4" s="61"/>
      <c r="E4" s="61"/>
      <c r="F4" s="61"/>
      <c r="G4" s="61"/>
      <c r="H4" s="61"/>
      <c r="I4" s="61"/>
      <c r="J4" s="61"/>
      <c r="K4" s="61"/>
      <c r="L4" s="61"/>
      <c r="M4" s="62"/>
      <c r="N4" s="63" t="s">
        <v>28</v>
      </c>
      <c r="O4" s="64"/>
      <c r="P4" s="65"/>
      <c r="Q4" s="51" t="s">
        <v>5</v>
      </c>
      <c r="R4" s="53" t="s">
        <v>2</v>
      </c>
      <c r="S4" s="70" t="s">
        <v>8</v>
      </c>
      <c r="T4" s="66" t="s">
        <v>40</v>
      </c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56" t="s">
        <v>41</v>
      </c>
      <c r="AO4" s="56" t="s">
        <v>43</v>
      </c>
    </row>
    <row r="5" spans="1:41">
      <c r="A5" s="59"/>
      <c r="B5" s="68"/>
      <c r="C5" s="51" t="s">
        <v>17</v>
      </c>
      <c r="D5" s="51" t="s">
        <v>18</v>
      </c>
      <c r="E5" s="51" t="s">
        <v>19</v>
      </c>
      <c r="F5" s="51" t="s">
        <v>20</v>
      </c>
      <c r="G5" s="51" t="s">
        <v>21</v>
      </c>
      <c r="H5" s="51" t="s">
        <v>22</v>
      </c>
      <c r="I5" s="51" t="s">
        <v>23</v>
      </c>
      <c r="J5" s="51" t="s">
        <v>24</v>
      </c>
      <c r="K5" s="51" t="s">
        <v>25</v>
      </c>
      <c r="L5" s="51" t="s">
        <v>26</v>
      </c>
      <c r="M5" s="51" t="s">
        <v>27</v>
      </c>
      <c r="N5" s="51" t="s">
        <v>29</v>
      </c>
      <c r="O5" s="51" t="s">
        <v>30</v>
      </c>
      <c r="P5" s="51" t="s">
        <v>13</v>
      </c>
      <c r="Q5" s="59"/>
      <c r="R5" s="53"/>
      <c r="S5" s="70"/>
      <c r="T5" s="53" t="s">
        <v>9</v>
      </c>
      <c r="U5" s="53" t="s">
        <v>34</v>
      </c>
      <c r="V5" s="53" t="s">
        <v>10</v>
      </c>
      <c r="W5" s="53" t="s">
        <v>35</v>
      </c>
      <c r="X5" s="53" t="s">
        <v>36</v>
      </c>
      <c r="Y5" s="54" t="s">
        <v>11</v>
      </c>
      <c r="Z5" s="53" t="s">
        <v>12</v>
      </c>
      <c r="AA5" s="56" t="s">
        <v>37</v>
      </c>
      <c r="AB5" s="56" t="s">
        <v>38</v>
      </c>
      <c r="AC5" s="53" t="s">
        <v>39</v>
      </c>
      <c r="AD5" s="50" t="s">
        <v>44</v>
      </c>
      <c r="AE5" s="50"/>
      <c r="AF5" s="50"/>
      <c r="AG5" s="50"/>
      <c r="AH5" s="50"/>
      <c r="AI5" s="50"/>
      <c r="AJ5" s="50"/>
      <c r="AK5" s="50"/>
      <c r="AL5" s="50"/>
      <c r="AM5" s="50"/>
      <c r="AN5" s="56"/>
      <c r="AO5" s="56"/>
    </row>
    <row r="6" spans="1:41" ht="164.25">
      <c r="A6" s="52"/>
      <c r="B6" s="69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  <c r="S6" s="70"/>
      <c r="T6" s="53"/>
      <c r="U6" s="53"/>
      <c r="V6" s="53"/>
      <c r="W6" s="53"/>
      <c r="X6" s="53"/>
      <c r="Y6" s="55"/>
      <c r="Z6" s="53"/>
      <c r="AA6" s="56"/>
      <c r="AB6" s="56"/>
      <c r="AC6" s="53"/>
      <c r="AD6" s="14" t="s">
        <v>9</v>
      </c>
      <c r="AE6" s="14" t="s">
        <v>34</v>
      </c>
      <c r="AF6" s="14" t="s">
        <v>10</v>
      </c>
      <c r="AG6" s="14" t="s">
        <v>35</v>
      </c>
      <c r="AH6" s="14" t="s">
        <v>36</v>
      </c>
      <c r="AI6" s="17" t="s">
        <v>11</v>
      </c>
      <c r="AJ6" s="14" t="s">
        <v>12</v>
      </c>
      <c r="AK6" s="17" t="s">
        <v>37</v>
      </c>
      <c r="AL6" s="17" t="s">
        <v>38</v>
      </c>
      <c r="AM6" s="14" t="s">
        <v>39</v>
      </c>
      <c r="AN6" s="56"/>
      <c r="AO6" s="56"/>
    </row>
    <row r="7" spans="1:41">
      <c r="A7" s="8">
        <v>1</v>
      </c>
      <c r="B7" s="2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10">
        <v>1</v>
      </c>
      <c r="S7" s="38">
        <v>2</v>
      </c>
      <c r="T7" s="11">
        <v>3</v>
      </c>
      <c r="U7" s="11">
        <v>4</v>
      </c>
      <c r="V7" s="10">
        <v>5</v>
      </c>
      <c r="W7" s="11">
        <v>6</v>
      </c>
      <c r="X7" s="10">
        <v>7</v>
      </c>
      <c r="Y7" s="10">
        <v>8</v>
      </c>
      <c r="Z7" s="10">
        <v>9</v>
      </c>
      <c r="AA7" s="13">
        <v>10</v>
      </c>
      <c r="AB7" s="13">
        <v>11</v>
      </c>
      <c r="AC7" s="10">
        <v>12</v>
      </c>
      <c r="AD7" s="10">
        <v>13</v>
      </c>
      <c r="AE7" s="10">
        <v>14</v>
      </c>
      <c r="AF7" s="10">
        <v>15</v>
      </c>
      <c r="AG7" s="10">
        <v>16</v>
      </c>
      <c r="AH7" s="10">
        <v>17</v>
      </c>
      <c r="AI7" s="10">
        <v>18</v>
      </c>
      <c r="AJ7" s="10">
        <v>19</v>
      </c>
      <c r="AK7" s="10">
        <v>20</v>
      </c>
      <c r="AL7" s="10">
        <v>21</v>
      </c>
      <c r="AM7" s="10">
        <v>22</v>
      </c>
      <c r="AN7" s="10">
        <v>23</v>
      </c>
      <c r="AO7" s="10">
        <v>24</v>
      </c>
    </row>
    <row r="8" spans="1:41" s="6" customFormat="1" ht="44.25" customHeight="1">
      <c r="A8" s="27" t="s">
        <v>31</v>
      </c>
      <c r="B8" s="28">
        <f>апрель!B41</f>
        <v>630</v>
      </c>
      <c r="C8" s="28">
        <f>апрель!C41</f>
        <v>89</v>
      </c>
      <c r="D8" s="28">
        <f>апрель!D41</f>
        <v>114</v>
      </c>
      <c r="E8" s="28">
        <f>апрель!E41</f>
        <v>81</v>
      </c>
      <c r="F8" s="28">
        <f>апрель!F41</f>
        <v>44</v>
      </c>
      <c r="G8" s="28">
        <f>апрель!G41</f>
        <v>66</v>
      </c>
      <c r="H8" s="28">
        <f>апрель!H41</f>
        <v>49</v>
      </c>
      <c r="I8" s="28">
        <f>апрель!I41</f>
        <v>14</v>
      </c>
      <c r="J8" s="28">
        <f>апрель!J41</f>
        <v>14</v>
      </c>
      <c r="K8" s="28">
        <f>апрель!K41</f>
        <v>57</v>
      </c>
      <c r="L8" s="28">
        <f>апрель!L41</f>
        <v>20</v>
      </c>
      <c r="M8" s="28">
        <f>апрель!M41</f>
        <v>37</v>
      </c>
      <c r="N8" s="28">
        <f>апрель!N41</f>
        <v>41</v>
      </c>
      <c r="O8" s="28">
        <f>апрель!O41</f>
        <v>4</v>
      </c>
      <c r="P8" s="28">
        <f>апрель!P41</f>
        <v>0</v>
      </c>
      <c r="Q8" s="28">
        <f>апрель!Q41</f>
        <v>1265</v>
      </c>
      <c r="R8" s="27" t="s">
        <v>42</v>
      </c>
      <c r="S8" s="29">
        <f>апрель!S41</f>
        <v>3321</v>
      </c>
      <c r="T8" s="29">
        <f>апрель!T41</f>
        <v>241</v>
      </c>
      <c r="U8" s="29">
        <f>апрель!U41</f>
        <v>0</v>
      </c>
      <c r="V8" s="29">
        <f>апрель!V41</f>
        <v>11</v>
      </c>
      <c r="W8" s="29">
        <f>апрель!W41</f>
        <v>0</v>
      </c>
      <c r="X8" s="29">
        <f>апрель!X41</f>
        <v>0</v>
      </c>
      <c r="Y8" s="29">
        <f>апрель!Y41</f>
        <v>0</v>
      </c>
      <c r="Z8" s="29">
        <f>апрель!Z41</f>
        <v>2768</v>
      </c>
      <c r="AA8" s="29">
        <f>апрель!AA41</f>
        <v>34</v>
      </c>
      <c r="AB8" s="29">
        <f>апрель!AB41</f>
        <v>0</v>
      </c>
      <c r="AC8" s="29">
        <f>апрель!AC41</f>
        <v>60</v>
      </c>
      <c r="AD8" s="29">
        <f>апрель!AD41</f>
        <v>0</v>
      </c>
      <c r="AE8" s="29">
        <f>апрель!AE41</f>
        <v>0</v>
      </c>
      <c r="AF8" s="29">
        <f>апрель!AF41</f>
        <v>0</v>
      </c>
      <c r="AG8" s="29">
        <f>апрель!AG41</f>
        <v>0</v>
      </c>
      <c r="AH8" s="29">
        <f>апрель!AH41</f>
        <v>0</v>
      </c>
      <c r="AI8" s="29">
        <f>апрель!AI41</f>
        <v>0</v>
      </c>
      <c r="AJ8" s="29">
        <f>апрель!AJ41</f>
        <v>15</v>
      </c>
      <c r="AK8" s="29">
        <f>апрель!AK41</f>
        <v>0</v>
      </c>
      <c r="AL8" s="29">
        <f>апрель!AL41</f>
        <v>0</v>
      </c>
      <c r="AM8" s="29">
        <f>апрель!AM41</f>
        <v>0</v>
      </c>
      <c r="AN8" s="29">
        <f>апрель!AN41</f>
        <v>0</v>
      </c>
      <c r="AO8" s="29">
        <f>апрель!AO41</f>
        <v>192</v>
      </c>
    </row>
    <row r="9" spans="1:41" s="6" customFormat="1">
      <c r="A9" s="8">
        <v>1</v>
      </c>
      <c r="B9" s="28">
        <f t="shared" ref="B9:B40" si="0">SUM(C9:P9)</f>
        <v>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>
        <v>1</v>
      </c>
      <c r="S9" s="29">
        <f t="shared" ref="S9:S39" si="1">SUM(T9:AO9)</f>
        <v>0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41" s="6" customFormat="1">
      <c r="A10" s="8">
        <v>2</v>
      </c>
      <c r="B10" s="28">
        <f t="shared" si="0"/>
        <v>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>
        <v>2</v>
      </c>
      <c r="S10" s="29">
        <f t="shared" si="1"/>
        <v>0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1:41" s="6" customFormat="1">
      <c r="A11" s="8">
        <v>3</v>
      </c>
      <c r="B11" s="28">
        <f t="shared" si="0"/>
        <v>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>
        <v>3</v>
      </c>
      <c r="S11" s="29">
        <f t="shared" si="1"/>
        <v>0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1" s="6" customFormat="1">
      <c r="A12" s="8">
        <v>4</v>
      </c>
      <c r="B12" s="28">
        <f t="shared" si="0"/>
        <v>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>
        <v>4</v>
      </c>
      <c r="S12" s="29">
        <f t="shared" si="1"/>
        <v>0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</row>
    <row r="13" spans="1:41" s="6" customFormat="1">
      <c r="A13" s="8">
        <v>5</v>
      </c>
      <c r="B13" s="28">
        <f t="shared" si="0"/>
        <v>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>
        <v>5</v>
      </c>
      <c r="S13" s="29">
        <f t="shared" si="1"/>
        <v>0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</row>
    <row r="14" spans="1:41" s="42" customFormat="1">
      <c r="A14" s="39">
        <v>6</v>
      </c>
      <c r="B14" s="39">
        <f t="shared" si="0"/>
        <v>0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>
        <v>6</v>
      </c>
      <c r="S14" s="41">
        <f t="shared" si="1"/>
        <v>0</v>
      </c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</row>
    <row r="15" spans="1:41" s="42" customFormat="1">
      <c r="A15" s="39">
        <v>7</v>
      </c>
      <c r="B15" s="39">
        <f t="shared" si="0"/>
        <v>0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>
        <v>7</v>
      </c>
      <c r="S15" s="41">
        <f t="shared" si="1"/>
        <v>0</v>
      </c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</row>
    <row r="16" spans="1:41" s="6" customFormat="1">
      <c r="A16" s="8">
        <v>8</v>
      </c>
      <c r="B16" s="28">
        <f t="shared" si="0"/>
        <v>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>
        <v>8</v>
      </c>
      <c r="S16" s="29">
        <f t="shared" si="1"/>
        <v>0</v>
      </c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</row>
    <row r="17" spans="1:41" s="6" customFormat="1">
      <c r="A17" s="8">
        <v>9</v>
      </c>
      <c r="B17" s="28">
        <f t="shared" si="0"/>
        <v>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>
        <v>9</v>
      </c>
      <c r="S17" s="29">
        <f t="shared" si="1"/>
        <v>0</v>
      </c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</row>
    <row r="18" spans="1:41" s="6" customFormat="1">
      <c r="A18" s="8">
        <v>10</v>
      </c>
      <c r="B18" s="28">
        <f t="shared" si="0"/>
        <v>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>
        <v>10</v>
      </c>
      <c r="S18" s="29">
        <f t="shared" si="1"/>
        <v>0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</row>
    <row r="19" spans="1:41" s="6" customFormat="1">
      <c r="A19" s="8">
        <v>11</v>
      </c>
      <c r="B19" s="28">
        <f t="shared" si="0"/>
        <v>0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>
        <v>11</v>
      </c>
      <c r="S19" s="29">
        <f t="shared" si="1"/>
        <v>0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</row>
    <row r="20" spans="1:41" s="6" customFormat="1">
      <c r="A20" s="8">
        <v>12</v>
      </c>
      <c r="B20" s="28">
        <f t="shared" si="0"/>
        <v>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>
        <v>12</v>
      </c>
      <c r="S20" s="29">
        <f t="shared" si="1"/>
        <v>0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</row>
    <row r="21" spans="1:41" s="42" customFormat="1">
      <c r="A21" s="39">
        <v>13</v>
      </c>
      <c r="B21" s="39">
        <f t="shared" si="0"/>
        <v>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>
        <v>13</v>
      </c>
      <c r="S21" s="41">
        <f t="shared" si="1"/>
        <v>0</v>
      </c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</row>
    <row r="22" spans="1:41" s="42" customFormat="1">
      <c r="A22" s="39">
        <v>14</v>
      </c>
      <c r="B22" s="39">
        <f t="shared" si="0"/>
        <v>0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>
        <v>14</v>
      </c>
      <c r="S22" s="41">
        <f t="shared" si="1"/>
        <v>0</v>
      </c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</row>
    <row r="23" spans="1:41" s="6" customFormat="1">
      <c r="A23" s="8">
        <v>15</v>
      </c>
      <c r="B23" s="28">
        <f t="shared" si="0"/>
        <v>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>
        <v>15</v>
      </c>
      <c r="S23" s="29">
        <f t="shared" si="1"/>
        <v>0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</row>
    <row r="24" spans="1:41" s="6" customFormat="1">
      <c r="A24" s="8">
        <v>16</v>
      </c>
      <c r="B24" s="28">
        <f t="shared" si="0"/>
        <v>0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>
        <v>16</v>
      </c>
      <c r="S24" s="29">
        <f t="shared" si="1"/>
        <v>0</v>
      </c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</row>
    <row r="25" spans="1:41" s="6" customFormat="1">
      <c r="A25" s="8">
        <v>17</v>
      </c>
      <c r="B25" s="28">
        <f t="shared" si="0"/>
        <v>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>
        <v>17</v>
      </c>
      <c r="S25" s="29">
        <f t="shared" si="1"/>
        <v>0</v>
      </c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</row>
    <row r="26" spans="1:41" s="6" customFormat="1">
      <c r="A26" s="8">
        <v>18</v>
      </c>
      <c r="B26" s="28">
        <f t="shared" si="0"/>
        <v>0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>
        <v>18</v>
      </c>
      <c r="S26" s="29">
        <f t="shared" si="1"/>
        <v>0</v>
      </c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</row>
    <row r="27" spans="1:41" s="6" customFormat="1">
      <c r="A27" s="8">
        <v>19</v>
      </c>
      <c r="B27" s="28">
        <f t="shared" si="0"/>
        <v>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>
        <v>19</v>
      </c>
      <c r="S27" s="29">
        <f t="shared" si="1"/>
        <v>0</v>
      </c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</row>
    <row r="28" spans="1:41" s="42" customFormat="1">
      <c r="A28" s="39">
        <v>20</v>
      </c>
      <c r="B28" s="39">
        <f t="shared" si="0"/>
        <v>0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>
        <v>20</v>
      </c>
      <c r="S28" s="41">
        <f t="shared" si="1"/>
        <v>0</v>
      </c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</row>
    <row r="29" spans="1:41" s="42" customFormat="1">
      <c r="A29" s="39">
        <v>21</v>
      </c>
      <c r="B29" s="39">
        <f t="shared" si="0"/>
        <v>0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>
        <v>21</v>
      </c>
      <c r="S29" s="41">
        <f t="shared" si="1"/>
        <v>0</v>
      </c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</row>
    <row r="30" spans="1:41" s="6" customFormat="1">
      <c r="A30" s="8">
        <v>22</v>
      </c>
      <c r="B30" s="28">
        <f t="shared" si="0"/>
        <v>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>
        <v>22</v>
      </c>
      <c r="S30" s="29">
        <f t="shared" si="1"/>
        <v>0</v>
      </c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</row>
    <row r="31" spans="1:41" s="6" customFormat="1">
      <c r="A31" s="8">
        <v>23</v>
      </c>
      <c r="B31" s="28">
        <f t="shared" si="0"/>
        <v>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>
        <v>23</v>
      </c>
      <c r="S31" s="29">
        <f t="shared" si="1"/>
        <v>0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</row>
    <row r="32" spans="1:41" s="6" customFormat="1">
      <c r="A32" s="8">
        <v>24</v>
      </c>
      <c r="B32" s="28">
        <f t="shared" si="0"/>
        <v>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>
        <v>24</v>
      </c>
      <c r="S32" s="29">
        <f t="shared" si="1"/>
        <v>0</v>
      </c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1" s="6" customFormat="1">
      <c r="A33" s="8">
        <v>25</v>
      </c>
      <c r="B33" s="28">
        <f t="shared" si="0"/>
        <v>0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>
        <v>25</v>
      </c>
      <c r="S33" s="29">
        <f t="shared" si="1"/>
        <v>0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</row>
    <row r="34" spans="1:41" s="6" customFormat="1">
      <c r="A34" s="8">
        <v>26</v>
      </c>
      <c r="B34" s="28">
        <f t="shared" si="0"/>
        <v>0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>
        <v>26</v>
      </c>
      <c r="S34" s="29">
        <f t="shared" si="1"/>
        <v>0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</row>
    <row r="35" spans="1:41" s="42" customFormat="1">
      <c r="A35" s="39">
        <v>27</v>
      </c>
      <c r="B35" s="39">
        <f t="shared" si="0"/>
        <v>0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>
        <v>27</v>
      </c>
      <c r="S35" s="41">
        <f t="shared" si="1"/>
        <v>0</v>
      </c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</row>
    <row r="36" spans="1:41" s="42" customFormat="1">
      <c r="A36" s="39">
        <v>28</v>
      </c>
      <c r="B36" s="39">
        <f t="shared" si="0"/>
        <v>0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>
        <v>28</v>
      </c>
      <c r="S36" s="41">
        <f t="shared" si="1"/>
        <v>0</v>
      </c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</row>
    <row r="37" spans="1:41" s="6" customFormat="1">
      <c r="A37" s="8">
        <v>29</v>
      </c>
      <c r="B37" s="28">
        <f t="shared" si="0"/>
        <v>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>
        <v>29</v>
      </c>
      <c r="S37" s="29">
        <f t="shared" si="1"/>
        <v>0</v>
      </c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</row>
    <row r="38" spans="1:41" s="6" customFormat="1">
      <c r="A38" s="8">
        <v>30</v>
      </c>
      <c r="B38" s="28">
        <f t="shared" si="0"/>
        <v>0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>
        <v>30</v>
      </c>
      <c r="S38" s="29">
        <f t="shared" si="1"/>
        <v>0</v>
      </c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</row>
    <row r="39" spans="1:41" s="6" customFormat="1">
      <c r="A39" s="8">
        <v>31</v>
      </c>
      <c r="B39" s="28">
        <f t="shared" si="0"/>
        <v>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>
        <v>31</v>
      </c>
      <c r="S39" s="29">
        <f t="shared" si="1"/>
        <v>0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</row>
    <row r="40" spans="1:41" s="34" customFormat="1" ht="39.75" customHeight="1">
      <c r="A40" s="30" t="s">
        <v>33</v>
      </c>
      <c r="B40" s="31">
        <f t="shared" si="0"/>
        <v>0</v>
      </c>
      <c r="C40" s="31">
        <f t="shared" ref="C40:Q40" si="2">SUM(C9:C39)</f>
        <v>0</v>
      </c>
      <c r="D40" s="31">
        <f t="shared" si="2"/>
        <v>0</v>
      </c>
      <c r="E40" s="31">
        <f t="shared" si="2"/>
        <v>0</v>
      </c>
      <c r="F40" s="31">
        <f t="shared" si="2"/>
        <v>0</v>
      </c>
      <c r="G40" s="31">
        <f t="shared" si="2"/>
        <v>0</v>
      </c>
      <c r="H40" s="31">
        <f t="shared" si="2"/>
        <v>0</v>
      </c>
      <c r="I40" s="31">
        <f t="shared" si="2"/>
        <v>0</v>
      </c>
      <c r="J40" s="31">
        <f t="shared" si="2"/>
        <v>0</v>
      </c>
      <c r="K40" s="31">
        <f t="shared" si="2"/>
        <v>0</v>
      </c>
      <c r="L40" s="31">
        <f t="shared" si="2"/>
        <v>0</v>
      </c>
      <c r="M40" s="31">
        <f t="shared" si="2"/>
        <v>0</v>
      </c>
      <c r="N40" s="31">
        <f t="shared" si="2"/>
        <v>0</v>
      </c>
      <c r="O40" s="31">
        <f t="shared" si="2"/>
        <v>0</v>
      </c>
      <c r="P40" s="31">
        <f t="shared" si="2"/>
        <v>0</v>
      </c>
      <c r="Q40" s="32">
        <f t="shared" si="2"/>
        <v>0</v>
      </c>
      <c r="R40" s="30" t="s">
        <v>6</v>
      </c>
      <c r="S40" s="33">
        <f>SUM(T40:AO40)</f>
        <v>0</v>
      </c>
      <c r="T40" s="31">
        <f t="shared" ref="T40:AO40" si="3">SUM(T9:T39)</f>
        <v>0</v>
      </c>
      <c r="U40" s="31">
        <f t="shared" si="3"/>
        <v>0</v>
      </c>
      <c r="V40" s="31">
        <f t="shared" si="3"/>
        <v>0</v>
      </c>
      <c r="W40" s="31">
        <f t="shared" si="3"/>
        <v>0</v>
      </c>
      <c r="X40" s="31">
        <f t="shared" si="3"/>
        <v>0</v>
      </c>
      <c r="Y40" s="31">
        <f t="shared" si="3"/>
        <v>0</v>
      </c>
      <c r="Z40" s="31">
        <f t="shared" si="3"/>
        <v>0</v>
      </c>
      <c r="AA40" s="31">
        <f t="shared" si="3"/>
        <v>0</v>
      </c>
      <c r="AB40" s="31">
        <f t="shared" si="3"/>
        <v>0</v>
      </c>
      <c r="AC40" s="31">
        <f t="shared" si="3"/>
        <v>0</v>
      </c>
      <c r="AD40" s="31">
        <f t="shared" si="3"/>
        <v>0</v>
      </c>
      <c r="AE40" s="31">
        <f t="shared" si="3"/>
        <v>0</v>
      </c>
      <c r="AF40" s="31">
        <f t="shared" si="3"/>
        <v>0</v>
      </c>
      <c r="AG40" s="31">
        <f t="shared" si="3"/>
        <v>0</v>
      </c>
      <c r="AH40" s="31">
        <f t="shared" si="3"/>
        <v>0</v>
      </c>
      <c r="AI40" s="31">
        <f t="shared" si="3"/>
        <v>0</v>
      </c>
      <c r="AJ40" s="31">
        <f t="shared" si="3"/>
        <v>0</v>
      </c>
      <c r="AK40" s="31">
        <f t="shared" si="3"/>
        <v>0</v>
      </c>
      <c r="AL40" s="31">
        <f t="shared" si="3"/>
        <v>0</v>
      </c>
      <c r="AM40" s="31">
        <f t="shared" si="3"/>
        <v>0</v>
      </c>
      <c r="AN40" s="31">
        <f t="shared" si="3"/>
        <v>0</v>
      </c>
      <c r="AO40" s="31">
        <f t="shared" si="3"/>
        <v>0</v>
      </c>
    </row>
    <row r="41" spans="1:41" s="34" customFormat="1" ht="58.5" customHeight="1">
      <c r="A41" s="30" t="s">
        <v>32</v>
      </c>
      <c r="B41" s="31">
        <f>B40+B8</f>
        <v>630</v>
      </c>
      <c r="C41" s="31">
        <f t="shared" ref="C41:Q41" si="4">C40+C8</f>
        <v>89</v>
      </c>
      <c r="D41" s="31">
        <f t="shared" si="4"/>
        <v>114</v>
      </c>
      <c r="E41" s="31">
        <f t="shared" si="4"/>
        <v>81</v>
      </c>
      <c r="F41" s="31">
        <f t="shared" si="4"/>
        <v>44</v>
      </c>
      <c r="G41" s="31">
        <f t="shared" si="4"/>
        <v>66</v>
      </c>
      <c r="H41" s="31">
        <f t="shared" si="4"/>
        <v>49</v>
      </c>
      <c r="I41" s="31">
        <f t="shared" si="4"/>
        <v>14</v>
      </c>
      <c r="J41" s="31">
        <f t="shared" si="4"/>
        <v>14</v>
      </c>
      <c r="K41" s="31">
        <f t="shared" si="4"/>
        <v>57</v>
      </c>
      <c r="L41" s="31">
        <f t="shared" si="4"/>
        <v>20</v>
      </c>
      <c r="M41" s="31">
        <f t="shared" si="4"/>
        <v>37</v>
      </c>
      <c r="N41" s="31">
        <f t="shared" si="4"/>
        <v>41</v>
      </c>
      <c r="O41" s="31">
        <f t="shared" si="4"/>
        <v>4</v>
      </c>
      <c r="P41" s="31">
        <f t="shared" si="4"/>
        <v>0</v>
      </c>
      <c r="Q41" s="31">
        <f t="shared" si="4"/>
        <v>1265</v>
      </c>
      <c r="R41" s="30" t="s">
        <v>7</v>
      </c>
      <c r="S41" s="33">
        <f>S40+S8</f>
        <v>3321</v>
      </c>
      <c r="T41" s="33">
        <f t="shared" ref="T41:AO41" si="5">T40+T8</f>
        <v>241</v>
      </c>
      <c r="U41" s="33">
        <f t="shared" si="5"/>
        <v>0</v>
      </c>
      <c r="V41" s="33">
        <f t="shared" si="5"/>
        <v>11</v>
      </c>
      <c r="W41" s="33">
        <f t="shared" si="5"/>
        <v>0</v>
      </c>
      <c r="X41" s="33">
        <f t="shared" si="5"/>
        <v>0</v>
      </c>
      <c r="Y41" s="33">
        <f t="shared" si="5"/>
        <v>0</v>
      </c>
      <c r="Z41" s="33">
        <f t="shared" si="5"/>
        <v>2768</v>
      </c>
      <c r="AA41" s="33">
        <f t="shared" si="5"/>
        <v>34</v>
      </c>
      <c r="AB41" s="33">
        <f t="shared" si="5"/>
        <v>0</v>
      </c>
      <c r="AC41" s="33">
        <f t="shared" si="5"/>
        <v>60</v>
      </c>
      <c r="AD41" s="33">
        <f t="shared" si="5"/>
        <v>0</v>
      </c>
      <c r="AE41" s="33">
        <f t="shared" si="5"/>
        <v>0</v>
      </c>
      <c r="AF41" s="33">
        <f t="shared" si="5"/>
        <v>0</v>
      </c>
      <c r="AG41" s="33">
        <f t="shared" si="5"/>
        <v>0</v>
      </c>
      <c r="AH41" s="33">
        <f t="shared" si="5"/>
        <v>0</v>
      </c>
      <c r="AI41" s="33">
        <f t="shared" si="5"/>
        <v>0</v>
      </c>
      <c r="AJ41" s="33">
        <f t="shared" si="5"/>
        <v>15</v>
      </c>
      <c r="AK41" s="33">
        <f t="shared" si="5"/>
        <v>0</v>
      </c>
      <c r="AL41" s="33">
        <f t="shared" si="5"/>
        <v>0</v>
      </c>
      <c r="AM41" s="33">
        <f t="shared" si="5"/>
        <v>0</v>
      </c>
      <c r="AN41" s="33">
        <f t="shared" si="5"/>
        <v>0</v>
      </c>
      <c r="AO41" s="33">
        <f t="shared" si="5"/>
        <v>192</v>
      </c>
    </row>
  </sheetData>
  <mergeCells count="38">
    <mergeCell ref="X5:X6"/>
    <mergeCell ref="L5:L6"/>
    <mergeCell ref="A1:Q1"/>
    <mergeCell ref="R1:AO1"/>
    <mergeCell ref="A3:P3"/>
    <mergeCell ref="C4:M4"/>
    <mergeCell ref="N4:P4"/>
    <mergeCell ref="R4:R6"/>
    <mergeCell ref="S4:S6"/>
    <mergeCell ref="F5:F6"/>
    <mergeCell ref="T4:AM4"/>
    <mergeCell ref="AN4:AN6"/>
    <mergeCell ref="AO4:AO6"/>
    <mergeCell ref="T5:T6"/>
    <mergeCell ref="U5:U6"/>
    <mergeCell ref="V5:V6"/>
    <mergeCell ref="W5:W6"/>
    <mergeCell ref="A4:A6"/>
    <mergeCell ref="B4:B6"/>
    <mergeCell ref="C5:C6"/>
    <mergeCell ref="D5:D6"/>
    <mergeCell ref="E5:E6"/>
    <mergeCell ref="AA5:AA6"/>
    <mergeCell ref="AB5:AB6"/>
    <mergeCell ref="AC5:AC6"/>
    <mergeCell ref="AD5:AM5"/>
    <mergeCell ref="G5:G6"/>
    <mergeCell ref="H5:H6"/>
    <mergeCell ref="I5:I6"/>
    <mergeCell ref="J5:J6"/>
    <mergeCell ref="K5:K6"/>
    <mergeCell ref="M5:M6"/>
    <mergeCell ref="N5:N6"/>
    <mergeCell ref="O5:O6"/>
    <mergeCell ref="P5:P6"/>
    <mergeCell ref="Q4:Q6"/>
    <mergeCell ref="Y5:Y6"/>
    <mergeCell ref="Z5:Z6"/>
  </mergeCells>
  <pageMargins left="0" right="0" top="0.19685039370078741" bottom="0.19685039370078741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 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Часть3</vt:lpstr>
      <vt:lpstr>Часть 4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PC1</cp:lastModifiedBy>
  <cp:lastPrinted>2015-06-30T05:25:49Z</cp:lastPrinted>
  <dcterms:created xsi:type="dcterms:W3CDTF">2013-05-13T05:04:30Z</dcterms:created>
  <dcterms:modified xsi:type="dcterms:W3CDTF">2022-02-24T07:52:52Z</dcterms:modified>
</cp:coreProperties>
</file>